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Benjamin\Desktop\javna_naročila_2020\"/>
    </mc:Choice>
  </mc:AlternateContent>
  <bookViews>
    <workbookView xWindow="0" yWindow="0" windowWidth="38400" windowHeight="17700" tabRatio="907"/>
  </bookViews>
  <sheets>
    <sheet name="1. MESO IN MESNI IZDELKI" sheetId="35" r:id="rId1"/>
    <sheet name="2. PERUTNINSKO MESO IN IZDELKI" sheetId="31" r:id="rId2"/>
    <sheet name="3. JAJCA" sheetId="26" r:id="rId3"/>
    <sheet name="4.RIBE" sheetId="36" r:id="rId4"/>
    <sheet name="5.SVEŽE RIBE" sheetId="43" r:id="rId5"/>
    <sheet name="6. MLEKO IN MLEČNI IZDELKI" sheetId="33" r:id="rId6"/>
    <sheet name="7. KRUH IN PEKOVSKI IZDELKI" sheetId="34" r:id="rId7"/>
    <sheet name="8. SLAŠČICE" sheetId="38" r:id="rId8"/>
    <sheet name="9. ZAMRZNJENI IZDELKI IZ TESTA" sheetId="20" r:id="rId9"/>
    <sheet name="10. ŽITA, MLEVSKI IZD. IN TEST." sheetId="8" r:id="rId10"/>
    <sheet name="11ZAMRZNJENO SADJE IN ZELENJAVA" sheetId="11" r:id="rId11"/>
    <sheet name=" 12. SADNI SOKOVI, SIRUPI " sheetId="12" r:id="rId12"/>
    <sheet name="13. SPLOŠNO PREHRAMBENO BLAGO" sheetId="28" r:id="rId13"/>
    <sheet name="14. SADNO ŽITNE REZINE" sheetId="45" r:id="rId14"/>
    <sheet name=" 15. DIETNI IZDELKI" sheetId="29" r:id="rId15"/>
    <sheet name="16. EKO ŽIVILA" sheetId="15" r:id="rId16"/>
    <sheet name="17. EKO MESO" sheetId="30" r:id="rId17"/>
    <sheet name="18. EKO MLEKO IN MLEČNI IZDELKI" sheetId="14" r:id="rId18"/>
    <sheet name=" 19. SADJE IN ZELENJAVA" sheetId="37" r:id="rId19"/>
    <sheet name="20. JUHE, OMAKE IN OSTALI DOD." sheetId="48" r:id="rId20"/>
    <sheet name="21.KONZERVIRANO SADJE IN ZELENJ" sheetId="42" r:id="rId21"/>
  </sheets>
  <definedNames>
    <definedName name="_xlnm.Print_Area" localSheetId="9">'10. ŽITA, MLEVSKI IZD. IN TEST.'!$A$1:$R$100</definedName>
    <definedName name="_xlnm.Print_Area" localSheetId="3">'4.RIBE'!$A$1:$L$46</definedName>
  </definedNames>
  <calcPr calcId="162913"/>
</workbook>
</file>

<file path=xl/calcChain.xml><?xml version="1.0" encoding="utf-8"?>
<calcChain xmlns="http://schemas.openxmlformats.org/spreadsheetml/2006/main">
  <c r="J35" i="31" l="1"/>
  <c r="J68" i="35"/>
  <c r="J51" i="42"/>
  <c r="K51" i="42"/>
  <c r="K34" i="48"/>
  <c r="J34" i="48"/>
  <c r="J116" i="37"/>
  <c r="K24" i="14"/>
  <c r="K18" i="30"/>
  <c r="K44" i="15"/>
  <c r="J67" i="29"/>
  <c r="J21" i="45"/>
  <c r="K21" i="45"/>
  <c r="K157" i="28"/>
  <c r="K33" i="12"/>
  <c r="K33" i="11"/>
  <c r="K80" i="8"/>
  <c r="J45" i="20"/>
  <c r="K48" i="38"/>
  <c r="K121" i="34"/>
  <c r="K99" i="33"/>
  <c r="K27" i="36"/>
  <c r="K35" i="31"/>
  <c r="K68" i="35"/>
  <c r="J27" i="36"/>
  <c r="K25" i="43"/>
  <c r="J99" i="33"/>
  <c r="J25" i="43"/>
  <c r="I11" i="33"/>
  <c r="I27" i="36"/>
  <c r="I51" i="42"/>
  <c r="J24" i="14"/>
  <c r="J18" i="30"/>
  <c r="J44" i="15"/>
  <c r="K67" i="29"/>
  <c r="J157" i="28"/>
  <c r="J33" i="12"/>
  <c r="J33" i="11"/>
  <c r="J80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H14" i="8"/>
  <c r="H17" i="8"/>
  <c r="H23" i="8"/>
  <c r="H25" i="8"/>
  <c r="H26" i="8"/>
  <c r="H29" i="8"/>
  <c r="H31" i="8"/>
  <c r="H35" i="8"/>
  <c r="H38" i="8"/>
  <c r="H41" i="8"/>
  <c r="H47" i="8"/>
  <c r="H49" i="8"/>
  <c r="H50" i="8"/>
  <c r="H53" i="8"/>
  <c r="H55" i="8"/>
  <c r="H59" i="8"/>
  <c r="H62" i="8"/>
  <c r="H65" i="8"/>
  <c r="H71" i="8"/>
  <c r="H73" i="8"/>
  <c r="H74" i="8"/>
  <c r="H77" i="8"/>
  <c r="H79" i="8"/>
  <c r="K45" i="20"/>
  <c r="G12" i="20"/>
  <c r="H12" i="20"/>
  <c r="I12" i="20"/>
  <c r="G13" i="20"/>
  <c r="H13" i="20"/>
  <c r="G14" i="20"/>
  <c r="H14" i="20"/>
  <c r="I14" i="20"/>
  <c r="G15" i="20"/>
  <c r="I15" i="20"/>
  <c r="H15" i="20"/>
  <c r="G16" i="20"/>
  <c r="H16" i="20"/>
  <c r="I16" i="20"/>
  <c r="G17" i="20"/>
  <c r="H17" i="20"/>
  <c r="G18" i="20"/>
  <c r="H18" i="20"/>
  <c r="I18" i="20"/>
  <c r="G19" i="20"/>
  <c r="I19" i="20"/>
  <c r="H19" i="20"/>
  <c r="G20" i="20"/>
  <c r="H20" i="20"/>
  <c r="I20" i="20"/>
  <c r="G21" i="20"/>
  <c r="H21" i="20"/>
  <c r="G22" i="20"/>
  <c r="H22" i="20"/>
  <c r="I22" i="20"/>
  <c r="G23" i="20"/>
  <c r="I23" i="20"/>
  <c r="H23" i="20"/>
  <c r="G24" i="20"/>
  <c r="H24" i="20"/>
  <c r="I24" i="20"/>
  <c r="G25" i="20"/>
  <c r="H25" i="20"/>
  <c r="G26" i="20"/>
  <c r="H26" i="20"/>
  <c r="I26" i="20"/>
  <c r="G27" i="20"/>
  <c r="I27" i="20"/>
  <c r="H27" i="20"/>
  <c r="G28" i="20"/>
  <c r="H28" i="20"/>
  <c r="I28" i="20"/>
  <c r="G29" i="20"/>
  <c r="H29" i="20"/>
  <c r="G30" i="20"/>
  <c r="H30" i="20"/>
  <c r="I30" i="20"/>
  <c r="G31" i="20"/>
  <c r="I31" i="20"/>
  <c r="H31" i="20"/>
  <c r="G32" i="20"/>
  <c r="H32" i="20"/>
  <c r="I32" i="20"/>
  <c r="G33" i="20"/>
  <c r="H33" i="20"/>
  <c r="G34" i="20"/>
  <c r="H34" i="20"/>
  <c r="I34" i="20"/>
  <c r="G35" i="20"/>
  <c r="I35" i="20"/>
  <c r="H35" i="20"/>
  <c r="G36" i="20"/>
  <c r="H36" i="20"/>
  <c r="I36" i="20"/>
  <c r="G37" i="20"/>
  <c r="H37" i="20"/>
  <c r="G38" i="20"/>
  <c r="H38" i="20"/>
  <c r="I38" i="20"/>
  <c r="G39" i="20"/>
  <c r="I39" i="20"/>
  <c r="H39" i="20"/>
  <c r="G40" i="20"/>
  <c r="H40" i="20"/>
  <c r="I40" i="20"/>
  <c r="G41" i="20"/>
  <c r="H41" i="20"/>
  <c r="G42" i="20"/>
  <c r="H42" i="20"/>
  <c r="I42" i="20"/>
  <c r="G43" i="20"/>
  <c r="I43" i="20"/>
  <c r="H43" i="20"/>
  <c r="G44" i="20"/>
  <c r="H44" i="20"/>
  <c r="I44" i="20"/>
  <c r="J121" i="34"/>
  <c r="J48" i="38"/>
  <c r="K13" i="26"/>
  <c r="J13" i="26"/>
  <c r="G120" i="34"/>
  <c r="H120" i="34"/>
  <c r="I120" i="34"/>
  <c r="G118" i="34"/>
  <c r="H118" i="34"/>
  <c r="G119" i="34"/>
  <c r="H119" i="34"/>
  <c r="I119" i="34"/>
  <c r="G10" i="42"/>
  <c r="H10" i="42"/>
  <c r="G11" i="42"/>
  <c r="H11" i="42"/>
  <c r="I11" i="42"/>
  <c r="G12" i="42"/>
  <c r="I12" i="42"/>
  <c r="H12" i="42"/>
  <c r="G13" i="42"/>
  <c r="G14" i="42"/>
  <c r="H14" i="42"/>
  <c r="G15" i="42"/>
  <c r="H15" i="42"/>
  <c r="I15" i="42"/>
  <c r="G16" i="42"/>
  <c r="I16" i="42"/>
  <c r="H16" i="42"/>
  <c r="G17" i="42"/>
  <c r="G18" i="42"/>
  <c r="H18" i="42"/>
  <c r="G19" i="42"/>
  <c r="H19" i="42"/>
  <c r="I19" i="42"/>
  <c r="G20" i="42"/>
  <c r="I20" i="42"/>
  <c r="H20" i="42"/>
  <c r="G21" i="42"/>
  <c r="G22" i="42"/>
  <c r="H22" i="42"/>
  <c r="G23" i="42"/>
  <c r="H23" i="42"/>
  <c r="I23" i="42"/>
  <c r="G24" i="42"/>
  <c r="I24" i="42"/>
  <c r="H24" i="42"/>
  <c r="G25" i="42"/>
  <c r="G26" i="42"/>
  <c r="H26" i="42"/>
  <c r="G27" i="42"/>
  <c r="H27" i="42"/>
  <c r="I27" i="42"/>
  <c r="G28" i="42"/>
  <c r="I28" i="42"/>
  <c r="H28" i="42"/>
  <c r="G29" i="42"/>
  <c r="G30" i="42"/>
  <c r="H30" i="42"/>
  <c r="G31" i="42"/>
  <c r="H31" i="42"/>
  <c r="I31" i="42"/>
  <c r="G32" i="42"/>
  <c r="I32" i="42"/>
  <c r="H32" i="42"/>
  <c r="G33" i="42"/>
  <c r="G34" i="42"/>
  <c r="H34" i="42"/>
  <c r="G35" i="42"/>
  <c r="H35" i="42"/>
  <c r="I35" i="42"/>
  <c r="G36" i="42"/>
  <c r="I36" i="42"/>
  <c r="H36" i="42"/>
  <c r="G37" i="42"/>
  <c r="G38" i="42"/>
  <c r="H38" i="42"/>
  <c r="G39" i="42"/>
  <c r="H39" i="42"/>
  <c r="I39" i="42"/>
  <c r="G40" i="42"/>
  <c r="I40" i="42"/>
  <c r="H40" i="42"/>
  <c r="G41" i="42"/>
  <c r="G42" i="42"/>
  <c r="H42" i="42"/>
  <c r="G43" i="42"/>
  <c r="H43" i="42"/>
  <c r="I43" i="42"/>
  <c r="G44" i="42"/>
  <c r="I44" i="42"/>
  <c r="H44" i="42"/>
  <c r="G45" i="42"/>
  <c r="G46" i="42"/>
  <c r="H46" i="42"/>
  <c r="G47" i="42"/>
  <c r="H47" i="42"/>
  <c r="I47" i="42"/>
  <c r="G48" i="42"/>
  <c r="I48" i="42"/>
  <c r="H48" i="42"/>
  <c r="G49" i="42"/>
  <c r="G50" i="42"/>
  <c r="H50" i="42"/>
  <c r="G9" i="48"/>
  <c r="H9" i="48"/>
  <c r="I9" i="48"/>
  <c r="G10" i="48"/>
  <c r="H10" i="48"/>
  <c r="I10" i="48"/>
  <c r="G11" i="48"/>
  <c r="H11" i="48"/>
  <c r="G12" i="48"/>
  <c r="H12" i="48"/>
  <c r="I12" i="48"/>
  <c r="G13" i="48"/>
  <c r="H13" i="48"/>
  <c r="G14" i="48"/>
  <c r="H14" i="48"/>
  <c r="I14" i="48"/>
  <c r="G15" i="48"/>
  <c r="H15" i="48"/>
  <c r="G16" i="48"/>
  <c r="H16" i="48"/>
  <c r="I16" i="48"/>
  <c r="G17" i="48"/>
  <c r="H17" i="48"/>
  <c r="G18" i="48"/>
  <c r="H18" i="48"/>
  <c r="I18" i="48"/>
  <c r="G19" i="48"/>
  <c r="H19" i="48"/>
  <c r="G20" i="48"/>
  <c r="H20" i="48"/>
  <c r="I20" i="48"/>
  <c r="G21" i="48"/>
  <c r="H21" i="48"/>
  <c r="G22" i="48"/>
  <c r="H22" i="48"/>
  <c r="I22" i="48"/>
  <c r="G23" i="48"/>
  <c r="H23" i="48"/>
  <c r="G24" i="48"/>
  <c r="H24" i="48"/>
  <c r="I24" i="48"/>
  <c r="G25" i="48"/>
  <c r="H25" i="48"/>
  <c r="G26" i="48"/>
  <c r="H26" i="48"/>
  <c r="I26" i="48"/>
  <c r="G27" i="48"/>
  <c r="H27" i="48"/>
  <c r="G28" i="48"/>
  <c r="H28" i="48"/>
  <c r="I28" i="48"/>
  <c r="G29" i="48"/>
  <c r="H29" i="48"/>
  <c r="G30" i="48"/>
  <c r="H30" i="48"/>
  <c r="I30" i="48"/>
  <c r="G31" i="48"/>
  <c r="H31" i="48"/>
  <c r="G32" i="48"/>
  <c r="H32" i="48"/>
  <c r="I32" i="48"/>
  <c r="G33" i="48"/>
  <c r="H33" i="48"/>
  <c r="G9" i="37"/>
  <c r="H9" i="37"/>
  <c r="I9" i="37"/>
  <c r="G10" i="37"/>
  <c r="H10" i="37"/>
  <c r="G11" i="37"/>
  <c r="H11" i="37"/>
  <c r="I11" i="37"/>
  <c r="G12" i="37"/>
  <c r="H12" i="37"/>
  <c r="I12" i="37"/>
  <c r="G13" i="37"/>
  <c r="H13" i="37"/>
  <c r="I13" i="37"/>
  <c r="G14" i="37"/>
  <c r="H14" i="37"/>
  <c r="G15" i="37"/>
  <c r="H15" i="37"/>
  <c r="I15" i="37"/>
  <c r="G16" i="37"/>
  <c r="H16" i="37"/>
  <c r="I16" i="37"/>
  <c r="G17" i="37"/>
  <c r="H17" i="37"/>
  <c r="I17" i="37"/>
  <c r="G18" i="37"/>
  <c r="H18" i="37"/>
  <c r="G19" i="37"/>
  <c r="H19" i="37"/>
  <c r="I19" i="37"/>
  <c r="G20" i="37"/>
  <c r="H20" i="37"/>
  <c r="I20" i="37"/>
  <c r="G21" i="37"/>
  <c r="H21" i="37"/>
  <c r="I21" i="37"/>
  <c r="G22" i="37"/>
  <c r="H22" i="37"/>
  <c r="G23" i="37"/>
  <c r="H23" i="37"/>
  <c r="I23" i="37"/>
  <c r="G24" i="37"/>
  <c r="H24" i="37"/>
  <c r="I24" i="37"/>
  <c r="G25" i="37"/>
  <c r="H25" i="37"/>
  <c r="I25" i="37"/>
  <c r="G26" i="37"/>
  <c r="H26" i="37"/>
  <c r="G27" i="37"/>
  <c r="H27" i="37"/>
  <c r="I27" i="37"/>
  <c r="G28" i="37"/>
  <c r="H28" i="37"/>
  <c r="I28" i="37"/>
  <c r="G29" i="37"/>
  <c r="H29" i="37"/>
  <c r="I29" i="37"/>
  <c r="G30" i="37"/>
  <c r="H30" i="37"/>
  <c r="G31" i="37"/>
  <c r="H31" i="37"/>
  <c r="I31" i="37"/>
  <c r="G32" i="37"/>
  <c r="H32" i="37"/>
  <c r="I32" i="37"/>
  <c r="G33" i="37"/>
  <c r="H33" i="37"/>
  <c r="I33" i="37"/>
  <c r="G34" i="37"/>
  <c r="H34" i="37"/>
  <c r="G35" i="37"/>
  <c r="H35" i="37"/>
  <c r="I35" i="37"/>
  <c r="G36" i="37"/>
  <c r="H36" i="37"/>
  <c r="I36" i="37"/>
  <c r="G37" i="37"/>
  <c r="H37" i="37"/>
  <c r="I37" i="37"/>
  <c r="G38" i="37"/>
  <c r="H38" i="37"/>
  <c r="G39" i="37"/>
  <c r="H39" i="37"/>
  <c r="I39" i="37"/>
  <c r="G40" i="37"/>
  <c r="H40" i="37"/>
  <c r="I40" i="37"/>
  <c r="G41" i="37"/>
  <c r="H41" i="37"/>
  <c r="I41" i="37"/>
  <c r="G42" i="37"/>
  <c r="H42" i="37"/>
  <c r="G43" i="37"/>
  <c r="H43" i="37"/>
  <c r="I43" i="37"/>
  <c r="G44" i="37"/>
  <c r="H44" i="37"/>
  <c r="I44" i="37"/>
  <c r="G45" i="37"/>
  <c r="H45" i="37"/>
  <c r="I45" i="37"/>
  <c r="G46" i="37"/>
  <c r="H46" i="37"/>
  <c r="G47" i="37"/>
  <c r="H47" i="37"/>
  <c r="I47" i="37"/>
  <c r="G48" i="37"/>
  <c r="H48" i="37"/>
  <c r="I48" i="37"/>
  <c r="G49" i="37"/>
  <c r="H49" i="37"/>
  <c r="I49" i="37"/>
  <c r="G50" i="37"/>
  <c r="H50" i="37"/>
  <c r="G51" i="37"/>
  <c r="H51" i="37"/>
  <c r="I51" i="37"/>
  <c r="G52" i="37"/>
  <c r="H52" i="37"/>
  <c r="I52" i="37"/>
  <c r="G53" i="37"/>
  <c r="H53" i="37"/>
  <c r="I53" i="37"/>
  <c r="G54" i="37"/>
  <c r="H54" i="37"/>
  <c r="G55" i="37"/>
  <c r="H55" i="37"/>
  <c r="I55" i="37"/>
  <c r="G56" i="37"/>
  <c r="H56" i="37"/>
  <c r="I56" i="37"/>
  <c r="G57" i="37"/>
  <c r="H57" i="37"/>
  <c r="I57" i="37"/>
  <c r="G58" i="37"/>
  <c r="H58" i="37"/>
  <c r="G59" i="37"/>
  <c r="H59" i="37"/>
  <c r="I59" i="37"/>
  <c r="G60" i="37"/>
  <c r="H60" i="37"/>
  <c r="I60" i="37"/>
  <c r="G61" i="37"/>
  <c r="H61" i="37"/>
  <c r="I61" i="37"/>
  <c r="G62" i="37"/>
  <c r="H62" i="37"/>
  <c r="G63" i="37"/>
  <c r="H63" i="37"/>
  <c r="I63" i="37"/>
  <c r="G64" i="37"/>
  <c r="H64" i="37"/>
  <c r="I64" i="37"/>
  <c r="G65" i="37"/>
  <c r="H65" i="37"/>
  <c r="I65" i="37"/>
  <c r="G66" i="37"/>
  <c r="H66" i="37"/>
  <c r="G67" i="37"/>
  <c r="H67" i="37"/>
  <c r="I67" i="37"/>
  <c r="G68" i="37"/>
  <c r="H68" i="37"/>
  <c r="I68" i="37"/>
  <c r="G69" i="37"/>
  <c r="H69" i="37"/>
  <c r="I69" i="37"/>
  <c r="G70" i="37"/>
  <c r="H70" i="37"/>
  <c r="G71" i="37"/>
  <c r="H71" i="37"/>
  <c r="I71" i="37"/>
  <c r="G72" i="37"/>
  <c r="H72" i="37"/>
  <c r="I72" i="37"/>
  <c r="G73" i="37"/>
  <c r="H73" i="37"/>
  <c r="I73" i="37"/>
  <c r="G74" i="37"/>
  <c r="H74" i="37"/>
  <c r="G75" i="37"/>
  <c r="H75" i="37"/>
  <c r="I75" i="37"/>
  <c r="G76" i="37"/>
  <c r="H76" i="37"/>
  <c r="I76" i="37"/>
  <c r="G77" i="37"/>
  <c r="H77" i="37"/>
  <c r="I77" i="37"/>
  <c r="G78" i="37"/>
  <c r="H78" i="37"/>
  <c r="G79" i="37"/>
  <c r="H79" i="37"/>
  <c r="I79" i="37"/>
  <c r="G80" i="37"/>
  <c r="H80" i="37"/>
  <c r="I80" i="37"/>
  <c r="G81" i="37"/>
  <c r="H81" i="37"/>
  <c r="I81" i="37"/>
  <c r="G82" i="37"/>
  <c r="H82" i="37"/>
  <c r="G83" i="37"/>
  <c r="H83" i="37"/>
  <c r="I83" i="37"/>
  <c r="G84" i="37"/>
  <c r="H84" i="37"/>
  <c r="I84" i="37"/>
  <c r="G85" i="37"/>
  <c r="H85" i="37"/>
  <c r="I85" i="37"/>
  <c r="G86" i="37"/>
  <c r="H86" i="37"/>
  <c r="G87" i="37"/>
  <c r="H87" i="37"/>
  <c r="I87" i="37"/>
  <c r="G88" i="37"/>
  <c r="H88" i="37"/>
  <c r="I88" i="37"/>
  <c r="G89" i="37"/>
  <c r="H89" i="37"/>
  <c r="I89" i="37"/>
  <c r="G90" i="37"/>
  <c r="H90" i="37"/>
  <c r="G91" i="37"/>
  <c r="H91" i="37"/>
  <c r="I91" i="37"/>
  <c r="G92" i="37"/>
  <c r="H92" i="37"/>
  <c r="I92" i="37"/>
  <c r="G93" i="37"/>
  <c r="H93" i="37"/>
  <c r="I93" i="37"/>
  <c r="G94" i="37"/>
  <c r="H94" i="37"/>
  <c r="G95" i="37"/>
  <c r="H95" i="37"/>
  <c r="I95" i="37"/>
  <c r="G96" i="37"/>
  <c r="H96" i="37"/>
  <c r="I96" i="37"/>
  <c r="G97" i="37"/>
  <c r="H97" i="37"/>
  <c r="I97" i="37"/>
  <c r="G98" i="37"/>
  <c r="H98" i="37"/>
  <c r="G99" i="37"/>
  <c r="H99" i="37"/>
  <c r="I99" i="37"/>
  <c r="G100" i="37"/>
  <c r="H100" i="37"/>
  <c r="I100" i="37"/>
  <c r="G101" i="37"/>
  <c r="H101" i="37"/>
  <c r="I101" i="37"/>
  <c r="G102" i="37"/>
  <c r="H102" i="37"/>
  <c r="G103" i="37"/>
  <c r="H103" i="37"/>
  <c r="I103" i="37"/>
  <c r="G104" i="37"/>
  <c r="H104" i="37"/>
  <c r="I104" i="37"/>
  <c r="G105" i="37"/>
  <c r="H105" i="37"/>
  <c r="I105" i="37"/>
  <c r="G106" i="37"/>
  <c r="H106" i="37"/>
  <c r="G107" i="37"/>
  <c r="H107" i="37"/>
  <c r="I107" i="37"/>
  <c r="G108" i="37"/>
  <c r="H108" i="37"/>
  <c r="I108" i="37"/>
  <c r="G109" i="37"/>
  <c r="H109" i="37"/>
  <c r="I109" i="37"/>
  <c r="G110" i="37"/>
  <c r="H110" i="37"/>
  <c r="G111" i="37"/>
  <c r="H111" i="37"/>
  <c r="I111" i="37"/>
  <c r="G112" i="37"/>
  <c r="H112" i="37"/>
  <c r="I112" i="37"/>
  <c r="G113" i="37"/>
  <c r="H113" i="37"/>
  <c r="I113" i="37"/>
  <c r="G114" i="37"/>
  <c r="H114" i="37"/>
  <c r="G115" i="37"/>
  <c r="H115" i="37"/>
  <c r="I115" i="37"/>
  <c r="G116" i="37"/>
  <c r="K116" i="37"/>
  <c r="G9" i="14"/>
  <c r="H9" i="14"/>
  <c r="I9" i="14"/>
  <c r="G10" i="14"/>
  <c r="H10" i="14"/>
  <c r="G11" i="14"/>
  <c r="H11" i="14"/>
  <c r="G12" i="14"/>
  <c r="G13" i="14"/>
  <c r="H13" i="14"/>
  <c r="G14" i="14"/>
  <c r="H14" i="14"/>
  <c r="G15" i="14"/>
  <c r="H15" i="14"/>
  <c r="G16" i="14"/>
  <c r="G17" i="14"/>
  <c r="H17" i="14"/>
  <c r="G18" i="14"/>
  <c r="H18" i="14"/>
  <c r="G19" i="14"/>
  <c r="H19" i="14"/>
  <c r="G20" i="14"/>
  <c r="G21" i="14"/>
  <c r="H21" i="14"/>
  <c r="G22" i="14"/>
  <c r="H22" i="14"/>
  <c r="G23" i="14"/>
  <c r="H23" i="14"/>
  <c r="G9" i="30"/>
  <c r="H9" i="30"/>
  <c r="G10" i="30"/>
  <c r="H10" i="30"/>
  <c r="I10" i="30"/>
  <c r="G11" i="30"/>
  <c r="H11" i="30"/>
  <c r="I11" i="30"/>
  <c r="G12" i="30"/>
  <c r="G13" i="30"/>
  <c r="H13" i="30"/>
  <c r="G14" i="30"/>
  <c r="H14" i="30"/>
  <c r="I14" i="30"/>
  <c r="G15" i="30"/>
  <c r="H15" i="30"/>
  <c r="I15" i="30"/>
  <c r="G16" i="30"/>
  <c r="G17" i="30"/>
  <c r="H17" i="30"/>
  <c r="G10" i="15"/>
  <c r="H10" i="15"/>
  <c r="G11" i="15"/>
  <c r="H11" i="15"/>
  <c r="G12" i="15"/>
  <c r="H12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G21" i="15"/>
  <c r="H21" i="15"/>
  <c r="G22" i="15"/>
  <c r="H22" i="15"/>
  <c r="G23" i="15"/>
  <c r="H23" i="15"/>
  <c r="G24" i="15"/>
  <c r="H24" i="15"/>
  <c r="G25" i="15"/>
  <c r="H25" i="15"/>
  <c r="G26" i="15"/>
  <c r="H26" i="15"/>
  <c r="G27" i="15"/>
  <c r="H27" i="15"/>
  <c r="G28" i="15"/>
  <c r="H28" i="15"/>
  <c r="G29" i="15"/>
  <c r="H29" i="15"/>
  <c r="G30" i="15"/>
  <c r="H30" i="15"/>
  <c r="G31" i="15"/>
  <c r="H31" i="15"/>
  <c r="G32" i="15"/>
  <c r="H32" i="15"/>
  <c r="G33" i="15"/>
  <c r="H33" i="15"/>
  <c r="G34" i="15"/>
  <c r="H34" i="15"/>
  <c r="G35" i="15"/>
  <c r="H35" i="15"/>
  <c r="G36" i="15"/>
  <c r="H36" i="15"/>
  <c r="G37" i="15"/>
  <c r="H37" i="15"/>
  <c r="G38" i="15"/>
  <c r="H38" i="15"/>
  <c r="G39" i="15"/>
  <c r="H39" i="15"/>
  <c r="G40" i="15"/>
  <c r="H40" i="15"/>
  <c r="G41" i="15"/>
  <c r="H41" i="15"/>
  <c r="G42" i="15"/>
  <c r="H42" i="15"/>
  <c r="G43" i="15"/>
  <c r="H43" i="15"/>
  <c r="G10" i="29"/>
  <c r="H10" i="29"/>
  <c r="G11" i="29"/>
  <c r="H11" i="29"/>
  <c r="G12" i="29"/>
  <c r="H12" i="29"/>
  <c r="G13" i="29"/>
  <c r="H13" i="29"/>
  <c r="G14" i="29"/>
  <c r="H14" i="29"/>
  <c r="G15" i="29"/>
  <c r="H15" i="29"/>
  <c r="G16" i="29"/>
  <c r="H16" i="29"/>
  <c r="G17" i="29"/>
  <c r="H17" i="29"/>
  <c r="G18" i="29"/>
  <c r="H18" i="29"/>
  <c r="G19" i="29"/>
  <c r="H19" i="29"/>
  <c r="G20" i="29"/>
  <c r="H20" i="29"/>
  <c r="G21" i="29"/>
  <c r="H21" i="29"/>
  <c r="G22" i="29"/>
  <c r="H22" i="29"/>
  <c r="G23" i="29"/>
  <c r="H23" i="29"/>
  <c r="G24" i="29"/>
  <c r="H24" i="29"/>
  <c r="G25" i="29"/>
  <c r="H25" i="29"/>
  <c r="G26" i="29"/>
  <c r="H26" i="29"/>
  <c r="G27" i="29"/>
  <c r="H27" i="29"/>
  <c r="G28" i="29"/>
  <c r="H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38" i="29"/>
  <c r="H38" i="29"/>
  <c r="G3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H45" i="29"/>
  <c r="G46" i="29"/>
  <c r="H46" i="29"/>
  <c r="G47" i="29"/>
  <c r="H47" i="29"/>
  <c r="G48" i="29"/>
  <c r="H48" i="29"/>
  <c r="G49" i="29"/>
  <c r="H49" i="29"/>
  <c r="G50" i="29"/>
  <c r="H50" i="29"/>
  <c r="G51" i="29"/>
  <c r="H51" i="29"/>
  <c r="G52" i="29"/>
  <c r="H52" i="29"/>
  <c r="G53" i="29"/>
  <c r="H53" i="29"/>
  <c r="G54" i="29"/>
  <c r="H54" i="29"/>
  <c r="G55" i="29"/>
  <c r="H55" i="29"/>
  <c r="G56" i="29"/>
  <c r="H56" i="29"/>
  <c r="G57" i="29"/>
  <c r="H57" i="29"/>
  <c r="G58" i="29"/>
  <c r="H58" i="29"/>
  <c r="G59" i="29"/>
  <c r="H59" i="29"/>
  <c r="G60" i="29"/>
  <c r="H60" i="29"/>
  <c r="G61" i="29"/>
  <c r="H61" i="29"/>
  <c r="G62" i="29"/>
  <c r="H62" i="29"/>
  <c r="G63" i="29"/>
  <c r="H63" i="29"/>
  <c r="G64" i="29"/>
  <c r="H64" i="29"/>
  <c r="G65" i="29"/>
  <c r="H65" i="29"/>
  <c r="G66" i="29"/>
  <c r="H66" i="29"/>
  <c r="G9" i="45"/>
  <c r="G10" i="45"/>
  <c r="H10" i="45"/>
  <c r="G11" i="45"/>
  <c r="H11" i="45"/>
  <c r="G12" i="45"/>
  <c r="H12" i="45"/>
  <c r="G13" i="45"/>
  <c r="G14" i="45"/>
  <c r="H14" i="45"/>
  <c r="G15" i="45"/>
  <c r="H15" i="45"/>
  <c r="G16" i="45"/>
  <c r="H16" i="45"/>
  <c r="G17" i="45"/>
  <c r="G18" i="45"/>
  <c r="H18" i="45"/>
  <c r="G19" i="45"/>
  <c r="H19" i="45"/>
  <c r="G20" i="45"/>
  <c r="H20" i="45"/>
  <c r="G10" i="28"/>
  <c r="H10" i="28"/>
  <c r="G11" i="28"/>
  <c r="H11" i="28"/>
  <c r="I11" i="28"/>
  <c r="G12" i="28"/>
  <c r="H12" i="28"/>
  <c r="G13" i="28"/>
  <c r="H13" i="28"/>
  <c r="I13" i="28"/>
  <c r="G14" i="28"/>
  <c r="H14" i="28"/>
  <c r="G15" i="28"/>
  <c r="H15" i="28"/>
  <c r="I15" i="28"/>
  <c r="G16" i="28"/>
  <c r="H16" i="28"/>
  <c r="G17" i="28"/>
  <c r="H17" i="28"/>
  <c r="I17" i="28"/>
  <c r="G18" i="28"/>
  <c r="H18" i="28"/>
  <c r="G19" i="28"/>
  <c r="H19" i="28"/>
  <c r="I19" i="28"/>
  <c r="G20" i="28"/>
  <c r="H20" i="28"/>
  <c r="G21" i="28"/>
  <c r="H21" i="28"/>
  <c r="I21" i="28"/>
  <c r="G22" i="28"/>
  <c r="H22" i="28"/>
  <c r="G23" i="28"/>
  <c r="H23" i="28"/>
  <c r="I23" i="28"/>
  <c r="G24" i="28"/>
  <c r="H24" i="28"/>
  <c r="G25" i="28"/>
  <c r="H25" i="28"/>
  <c r="I25" i="28"/>
  <c r="G26" i="28"/>
  <c r="G27" i="28"/>
  <c r="H27" i="28"/>
  <c r="I27" i="28"/>
  <c r="G28" i="28"/>
  <c r="H28" i="28"/>
  <c r="G29" i="28"/>
  <c r="H29" i="28"/>
  <c r="I29" i="28"/>
  <c r="G30" i="28"/>
  <c r="H30" i="28"/>
  <c r="G31" i="28"/>
  <c r="H31" i="28"/>
  <c r="I31" i="28"/>
  <c r="G32" i="28"/>
  <c r="H32" i="28"/>
  <c r="G33" i="28"/>
  <c r="H33" i="28"/>
  <c r="I33" i="28"/>
  <c r="G34" i="28"/>
  <c r="H34" i="28"/>
  <c r="G35" i="28"/>
  <c r="H35" i="28"/>
  <c r="I35" i="28"/>
  <c r="G36" i="28"/>
  <c r="H36" i="28"/>
  <c r="G37" i="28"/>
  <c r="H37" i="28"/>
  <c r="G38" i="28"/>
  <c r="H38" i="28"/>
  <c r="G39" i="28"/>
  <c r="H39" i="28"/>
  <c r="I39" i="28"/>
  <c r="G40" i="28"/>
  <c r="H40" i="28"/>
  <c r="G41" i="28"/>
  <c r="H41" i="28"/>
  <c r="G42" i="28"/>
  <c r="H42" i="28"/>
  <c r="G43" i="28"/>
  <c r="H43" i="28"/>
  <c r="I43" i="28"/>
  <c r="G44" i="28"/>
  <c r="H44" i="28"/>
  <c r="G45" i="28"/>
  <c r="H45" i="28"/>
  <c r="G46" i="28"/>
  <c r="H46" i="28"/>
  <c r="G47" i="28"/>
  <c r="H47" i="28"/>
  <c r="I47" i="28"/>
  <c r="G48" i="28"/>
  <c r="H48" i="28"/>
  <c r="G49" i="28"/>
  <c r="H49" i="28"/>
  <c r="G50" i="28"/>
  <c r="H50" i="28"/>
  <c r="G51" i="28"/>
  <c r="H51" i="28"/>
  <c r="I51" i="28"/>
  <c r="G52" i="28"/>
  <c r="H52" i="28"/>
  <c r="G53" i="28"/>
  <c r="H53" i="28"/>
  <c r="G54" i="28"/>
  <c r="H54" i="28"/>
  <c r="G55" i="28"/>
  <c r="H55" i="28"/>
  <c r="I55" i="28"/>
  <c r="G56" i="28"/>
  <c r="H56" i="28"/>
  <c r="G57" i="28"/>
  <c r="H57" i="28"/>
  <c r="G58" i="28"/>
  <c r="H58" i="28"/>
  <c r="G59" i="28"/>
  <c r="H59" i="28"/>
  <c r="I59" i="28"/>
  <c r="G60" i="28"/>
  <c r="H60" i="28"/>
  <c r="G61" i="28"/>
  <c r="H61" i="28"/>
  <c r="G62" i="28"/>
  <c r="H62" i="28"/>
  <c r="G63" i="28"/>
  <c r="H63" i="28"/>
  <c r="I63" i="28"/>
  <c r="G64" i="28"/>
  <c r="H64" i="28"/>
  <c r="G65" i="28"/>
  <c r="H65" i="28"/>
  <c r="G66" i="28"/>
  <c r="H66" i="28"/>
  <c r="G67" i="28"/>
  <c r="H67" i="28"/>
  <c r="I67" i="28"/>
  <c r="G68" i="28"/>
  <c r="H68" i="28"/>
  <c r="G69" i="28"/>
  <c r="H69" i="28"/>
  <c r="G70" i="28"/>
  <c r="H70" i="28"/>
  <c r="G71" i="28"/>
  <c r="H71" i="28"/>
  <c r="I71" i="28"/>
  <c r="G72" i="28"/>
  <c r="H72" i="28"/>
  <c r="G73" i="28"/>
  <c r="H73" i="28"/>
  <c r="G74" i="28"/>
  <c r="H74" i="28"/>
  <c r="G75" i="28"/>
  <c r="H75" i="28"/>
  <c r="I75" i="28"/>
  <c r="G76" i="28"/>
  <c r="H76" i="28"/>
  <c r="G77" i="28"/>
  <c r="H77" i="28"/>
  <c r="G78" i="28"/>
  <c r="H78" i="28"/>
  <c r="G79" i="28"/>
  <c r="H79" i="28"/>
  <c r="I79" i="28"/>
  <c r="G80" i="28"/>
  <c r="H80" i="28"/>
  <c r="G81" i="28"/>
  <c r="H81" i="28"/>
  <c r="G82" i="28"/>
  <c r="H82" i="28"/>
  <c r="G83" i="28"/>
  <c r="H83" i="28"/>
  <c r="I83" i="28"/>
  <c r="G84" i="28"/>
  <c r="H84" i="28"/>
  <c r="G85" i="28"/>
  <c r="H85" i="28"/>
  <c r="G86" i="28"/>
  <c r="H86" i="28"/>
  <c r="G87" i="28"/>
  <c r="H87" i="28"/>
  <c r="I87" i="28"/>
  <c r="G88" i="28"/>
  <c r="H88" i="28"/>
  <c r="G89" i="28"/>
  <c r="H89" i="28"/>
  <c r="G90" i="28"/>
  <c r="H90" i="28"/>
  <c r="G91" i="28"/>
  <c r="H91" i="28"/>
  <c r="I91" i="28"/>
  <c r="G92" i="28"/>
  <c r="H92" i="28"/>
  <c r="G93" i="28"/>
  <c r="H93" i="28"/>
  <c r="G94" i="28"/>
  <c r="H94" i="28"/>
  <c r="G95" i="28"/>
  <c r="H95" i="28"/>
  <c r="I95" i="28"/>
  <c r="G96" i="28"/>
  <c r="H96" i="28"/>
  <c r="G97" i="28"/>
  <c r="H97" i="28"/>
  <c r="G98" i="28"/>
  <c r="H98" i="28"/>
  <c r="G99" i="28"/>
  <c r="H99" i="28"/>
  <c r="I99" i="28"/>
  <c r="G100" i="28"/>
  <c r="H100" i="28"/>
  <c r="G101" i="28"/>
  <c r="H101" i="28"/>
  <c r="G102" i="28"/>
  <c r="H102" i="28"/>
  <c r="G103" i="28"/>
  <c r="H103" i="28"/>
  <c r="I103" i="28"/>
  <c r="G104" i="28"/>
  <c r="H104" i="28"/>
  <c r="G105" i="28"/>
  <c r="H105" i="28"/>
  <c r="G106" i="28"/>
  <c r="H106" i="28"/>
  <c r="G107" i="28"/>
  <c r="H107" i="28"/>
  <c r="I107" i="28"/>
  <c r="G108" i="28"/>
  <c r="H108" i="28"/>
  <c r="G109" i="28"/>
  <c r="H109" i="28"/>
  <c r="G110" i="28"/>
  <c r="H110" i="28"/>
  <c r="G111" i="28"/>
  <c r="H111" i="28"/>
  <c r="I111" i="28"/>
  <c r="G112" i="28"/>
  <c r="H112" i="28"/>
  <c r="G113" i="28"/>
  <c r="H113" i="28"/>
  <c r="G114" i="28"/>
  <c r="H114" i="28"/>
  <c r="G115" i="28"/>
  <c r="H115" i="28"/>
  <c r="I115" i="28"/>
  <c r="G116" i="28"/>
  <c r="H116" i="28"/>
  <c r="G117" i="28"/>
  <c r="H117" i="28"/>
  <c r="G118" i="28"/>
  <c r="H118" i="28"/>
  <c r="G119" i="28"/>
  <c r="H119" i="28"/>
  <c r="I119" i="28"/>
  <c r="G120" i="28"/>
  <c r="H120" i="28"/>
  <c r="G121" i="28"/>
  <c r="H121" i="28"/>
  <c r="G122" i="28"/>
  <c r="H122" i="28"/>
  <c r="G123" i="28"/>
  <c r="H123" i="28"/>
  <c r="I123" i="28"/>
  <c r="G124" i="28"/>
  <c r="H124" i="28"/>
  <c r="G125" i="28"/>
  <c r="H125" i="28"/>
  <c r="G126" i="28"/>
  <c r="H126" i="28"/>
  <c r="G127" i="28"/>
  <c r="H127" i="28"/>
  <c r="I127" i="28"/>
  <c r="G128" i="28"/>
  <c r="H128" i="28"/>
  <c r="G129" i="28"/>
  <c r="H129" i="28"/>
  <c r="G130" i="28"/>
  <c r="H130" i="28"/>
  <c r="G131" i="28"/>
  <c r="H131" i="28"/>
  <c r="I131" i="28"/>
  <c r="G132" i="28"/>
  <c r="H132" i="28"/>
  <c r="G133" i="28"/>
  <c r="H133" i="28"/>
  <c r="G134" i="28"/>
  <c r="H134" i="28"/>
  <c r="G135" i="28"/>
  <c r="H135" i="28"/>
  <c r="I135" i="28"/>
  <c r="G136" i="28"/>
  <c r="H136" i="28"/>
  <c r="G137" i="28"/>
  <c r="H137" i="28"/>
  <c r="G138" i="28"/>
  <c r="H138" i="28"/>
  <c r="G139" i="28"/>
  <c r="H139" i="28"/>
  <c r="I139" i="28"/>
  <c r="G140" i="28"/>
  <c r="H140" i="28"/>
  <c r="G141" i="28"/>
  <c r="H141" i="28"/>
  <c r="G142" i="28"/>
  <c r="H142" i="28"/>
  <c r="G143" i="28"/>
  <c r="H143" i="28"/>
  <c r="I143" i="28"/>
  <c r="G144" i="28"/>
  <c r="H144" i="28"/>
  <c r="G145" i="28"/>
  <c r="H145" i="28"/>
  <c r="G146" i="28"/>
  <c r="H146" i="28"/>
  <c r="G147" i="28"/>
  <c r="H147" i="28"/>
  <c r="I147" i="28"/>
  <c r="G148" i="28"/>
  <c r="H148" i="28"/>
  <c r="G149" i="28"/>
  <c r="H149" i="28"/>
  <c r="G150" i="28"/>
  <c r="H150" i="28"/>
  <c r="G151" i="28"/>
  <c r="H151" i="28"/>
  <c r="I151" i="28"/>
  <c r="G152" i="28"/>
  <c r="H152" i="28"/>
  <c r="G153" i="28"/>
  <c r="H153" i="28"/>
  <c r="G154" i="28"/>
  <c r="H154" i="28"/>
  <c r="G155" i="28"/>
  <c r="H155" i="28"/>
  <c r="I155" i="28"/>
  <c r="G156" i="28"/>
  <c r="H156" i="28"/>
  <c r="G10" i="12"/>
  <c r="G11" i="12"/>
  <c r="H11" i="12"/>
  <c r="I11" i="12"/>
  <c r="G12" i="12"/>
  <c r="H12" i="12"/>
  <c r="G13" i="12"/>
  <c r="H13" i="12"/>
  <c r="I13" i="12"/>
  <c r="G14" i="12"/>
  <c r="H14" i="12"/>
  <c r="G15" i="12"/>
  <c r="H15" i="12"/>
  <c r="I15" i="12"/>
  <c r="G16" i="12"/>
  <c r="H16" i="12"/>
  <c r="G17" i="12"/>
  <c r="H17" i="12"/>
  <c r="I17" i="12"/>
  <c r="G18" i="12"/>
  <c r="H18" i="12"/>
  <c r="G19" i="12"/>
  <c r="H19" i="12"/>
  <c r="I19" i="12"/>
  <c r="G20" i="12"/>
  <c r="H20" i="12"/>
  <c r="G21" i="12"/>
  <c r="H21" i="12"/>
  <c r="G22" i="12"/>
  <c r="H22" i="12"/>
  <c r="G23" i="12"/>
  <c r="H23" i="12"/>
  <c r="I23" i="12"/>
  <c r="G24" i="12"/>
  <c r="H24" i="12"/>
  <c r="G25" i="12"/>
  <c r="H25" i="12"/>
  <c r="I25" i="12"/>
  <c r="G26" i="12"/>
  <c r="H26" i="12"/>
  <c r="G27" i="12"/>
  <c r="H27" i="12"/>
  <c r="I27" i="12"/>
  <c r="G28" i="12"/>
  <c r="H28" i="12"/>
  <c r="G29" i="12"/>
  <c r="H29" i="12"/>
  <c r="G30" i="12"/>
  <c r="H30" i="12"/>
  <c r="G31" i="12"/>
  <c r="H31" i="12"/>
  <c r="I31" i="12"/>
  <c r="G32" i="12"/>
  <c r="H32" i="12"/>
  <c r="G9" i="11"/>
  <c r="G10" i="11"/>
  <c r="H10" i="11"/>
  <c r="I10" i="11"/>
  <c r="G11" i="11"/>
  <c r="H11" i="11"/>
  <c r="I11" i="11"/>
  <c r="G12" i="11"/>
  <c r="H12" i="11"/>
  <c r="G13" i="11"/>
  <c r="G14" i="11"/>
  <c r="H14" i="11"/>
  <c r="I14" i="11"/>
  <c r="G15" i="11"/>
  <c r="H15" i="11"/>
  <c r="I15" i="11"/>
  <c r="G16" i="11"/>
  <c r="H16" i="11"/>
  <c r="G17" i="11"/>
  <c r="G18" i="11"/>
  <c r="H18" i="11"/>
  <c r="I18" i="11"/>
  <c r="G19" i="11"/>
  <c r="H19" i="11"/>
  <c r="I19" i="11"/>
  <c r="G20" i="11"/>
  <c r="H20" i="11"/>
  <c r="G21" i="11"/>
  <c r="G22" i="11"/>
  <c r="H22" i="11"/>
  <c r="I22" i="11"/>
  <c r="G23" i="11"/>
  <c r="H23" i="11"/>
  <c r="I23" i="11"/>
  <c r="G24" i="11"/>
  <c r="H24" i="11"/>
  <c r="G25" i="11"/>
  <c r="G26" i="11"/>
  <c r="H26" i="11"/>
  <c r="I26" i="11"/>
  <c r="G27" i="11"/>
  <c r="H27" i="11"/>
  <c r="I27" i="11"/>
  <c r="G28" i="11"/>
  <c r="H28" i="11"/>
  <c r="G29" i="11"/>
  <c r="G30" i="11"/>
  <c r="H30" i="11"/>
  <c r="I30" i="11"/>
  <c r="G31" i="11"/>
  <c r="H31" i="11"/>
  <c r="I31" i="11"/>
  <c r="G32" i="11"/>
  <c r="H32" i="11"/>
  <c r="G11" i="8"/>
  <c r="H11" i="8"/>
  <c r="G12" i="8"/>
  <c r="H12" i="8"/>
  <c r="G13" i="8"/>
  <c r="H13" i="8"/>
  <c r="G14" i="8"/>
  <c r="G15" i="8"/>
  <c r="G16" i="8"/>
  <c r="H16" i="8"/>
  <c r="G17" i="8"/>
  <c r="G18" i="8"/>
  <c r="H18" i="8"/>
  <c r="G19" i="8"/>
  <c r="H19" i="8"/>
  <c r="G20" i="8"/>
  <c r="H20" i="8"/>
  <c r="G21" i="8"/>
  <c r="H21" i="8"/>
  <c r="G22" i="8"/>
  <c r="H22" i="8"/>
  <c r="G23" i="8"/>
  <c r="G24" i="8"/>
  <c r="H24" i="8"/>
  <c r="G25" i="8"/>
  <c r="G26" i="8"/>
  <c r="G27" i="8"/>
  <c r="H27" i="8"/>
  <c r="G28" i="8"/>
  <c r="H28" i="8"/>
  <c r="G29" i="8"/>
  <c r="G30" i="8"/>
  <c r="G31" i="8"/>
  <c r="G32" i="8"/>
  <c r="H32" i="8"/>
  <c r="G33" i="8"/>
  <c r="H33" i="8"/>
  <c r="G34" i="8"/>
  <c r="H34" i="8"/>
  <c r="G35" i="8"/>
  <c r="G36" i="8"/>
  <c r="H36" i="8"/>
  <c r="G37" i="8"/>
  <c r="H37" i="8"/>
  <c r="G38" i="8"/>
  <c r="G39" i="8"/>
  <c r="H39" i="8"/>
  <c r="G40" i="8"/>
  <c r="H40" i="8"/>
  <c r="G41" i="8"/>
  <c r="G42" i="8"/>
  <c r="G43" i="8"/>
  <c r="H43" i="8"/>
  <c r="G44" i="8"/>
  <c r="G45" i="8"/>
  <c r="H45" i="8"/>
  <c r="G46" i="8"/>
  <c r="H46" i="8"/>
  <c r="G47" i="8"/>
  <c r="G48" i="8"/>
  <c r="H48" i="8"/>
  <c r="G49" i="8"/>
  <c r="G50" i="8"/>
  <c r="G51" i="8"/>
  <c r="H51" i="8"/>
  <c r="G52" i="8"/>
  <c r="H52" i="8"/>
  <c r="G53" i="8"/>
  <c r="G54" i="8"/>
  <c r="H54" i="8"/>
  <c r="G55" i="8"/>
  <c r="G56" i="8"/>
  <c r="H56" i="8"/>
  <c r="G57" i="8"/>
  <c r="H57" i="8"/>
  <c r="G58" i="8"/>
  <c r="G59" i="8"/>
  <c r="G60" i="8"/>
  <c r="H60" i="8"/>
  <c r="G61" i="8"/>
  <c r="H61" i="8"/>
  <c r="G62" i="8"/>
  <c r="G63" i="8"/>
  <c r="H63" i="8"/>
  <c r="G64" i="8"/>
  <c r="G65" i="8"/>
  <c r="G66" i="8"/>
  <c r="H66" i="8"/>
  <c r="G67" i="8"/>
  <c r="H67" i="8"/>
  <c r="G68" i="8"/>
  <c r="G69" i="8"/>
  <c r="H69" i="8"/>
  <c r="G70" i="8"/>
  <c r="H70" i="8"/>
  <c r="G71" i="8"/>
  <c r="G72" i="8"/>
  <c r="H72" i="8"/>
  <c r="G73" i="8"/>
  <c r="G74" i="8"/>
  <c r="G75" i="8"/>
  <c r="H75" i="8"/>
  <c r="G76" i="8"/>
  <c r="H76" i="8"/>
  <c r="G77" i="8"/>
  <c r="G78" i="8"/>
  <c r="H78" i="8"/>
  <c r="G79" i="8"/>
  <c r="G11" i="20"/>
  <c r="H11" i="20"/>
  <c r="G11" i="38"/>
  <c r="H11" i="38"/>
  <c r="G12" i="38"/>
  <c r="H12" i="38"/>
  <c r="G13" i="38"/>
  <c r="H13" i="38"/>
  <c r="G14" i="38"/>
  <c r="H14" i="38"/>
  <c r="G15" i="38"/>
  <c r="H15" i="38"/>
  <c r="G16" i="38"/>
  <c r="H16" i="38"/>
  <c r="G17" i="38"/>
  <c r="H17" i="38"/>
  <c r="G18" i="38"/>
  <c r="H18" i="38"/>
  <c r="G19" i="38"/>
  <c r="H19" i="38"/>
  <c r="G20" i="38"/>
  <c r="H20" i="38"/>
  <c r="I20" i="38"/>
  <c r="G21" i="38"/>
  <c r="H21" i="38"/>
  <c r="G22" i="38"/>
  <c r="H22" i="38"/>
  <c r="G23" i="38"/>
  <c r="H23" i="38"/>
  <c r="G24" i="38"/>
  <c r="H24" i="38"/>
  <c r="G25" i="38"/>
  <c r="H25" i="38"/>
  <c r="G26" i="38"/>
  <c r="H26" i="38"/>
  <c r="G27" i="38"/>
  <c r="H27" i="38"/>
  <c r="G28" i="38"/>
  <c r="G29" i="38"/>
  <c r="H29" i="38"/>
  <c r="G30" i="38"/>
  <c r="H30" i="38"/>
  <c r="G31" i="38"/>
  <c r="H31" i="38"/>
  <c r="G32" i="38"/>
  <c r="H32" i="38"/>
  <c r="I32" i="38"/>
  <c r="G33" i="38"/>
  <c r="H33" i="38"/>
  <c r="G34" i="38"/>
  <c r="H34" i="38"/>
  <c r="G35" i="38"/>
  <c r="H35" i="38"/>
  <c r="G36" i="38"/>
  <c r="H36" i="38"/>
  <c r="I36" i="38"/>
  <c r="G37" i="38"/>
  <c r="H37" i="38"/>
  <c r="G38" i="38"/>
  <c r="H38" i="38"/>
  <c r="G39" i="38"/>
  <c r="H39" i="38"/>
  <c r="G40" i="38"/>
  <c r="H40" i="38"/>
  <c r="I40" i="38"/>
  <c r="G41" i="38"/>
  <c r="H41" i="38"/>
  <c r="G42" i="38"/>
  <c r="H42" i="38"/>
  <c r="G43" i="38"/>
  <c r="H43" i="38"/>
  <c r="G44" i="38"/>
  <c r="G45" i="38"/>
  <c r="H45" i="38"/>
  <c r="G46" i="38"/>
  <c r="H46" i="38"/>
  <c r="G47" i="38"/>
  <c r="H47" i="38"/>
  <c r="G10" i="34"/>
  <c r="H10" i="34"/>
  <c r="G11" i="34"/>
  <c r="H11" i="34"/>
  <c r="G12" i="34"/>
  <c r="H12" i="34"/>
  <c r="G13" i="34"/>
  <c r="H13" i="34"/>
  <c r="G14" i="34"/>
  <c r="H14" i="34"/>
  <c r="I14" i="34"/>
  <c r="G15" i="34"/>
  <c r="H15" i="34"/>
  <c r="G16" i="34"/>
  <c r="H16" i="34"/>
  <c r="G17" i="34"/>
  <c r="H17" i="34"/>
  <c r="G18" i="34"/>
  <c r="H18" i="34"/>
  <c r="G19" i="34"/>
  <c r="H19" i="34"/>
  <c r="I19" i="34"/>
  <c r="G20" i="34"/>
  <c r="H20" i="34"/>
  <c r="G21" i="34"/>
  <c r="H21" i="34"/>
  <c r="G22" i="34"/>
  <c r="H22" i="34"/>
  <c r="G23" i="34"/>
  <c r="H23" i="34"/>
  <c r="G24" i="34"/>
  <c r="H24" i="34"/>
  <c r="G25" i="34"/>
  <c r="H25" i="34"/>
  <c r="G26" i="34"/>
  <c r="H26" i="34"/>
  <c r="I26" i="34"/>
  <c r="G27" i="34"/>
  <c r="H27" i="34"/>
  <c r="G28" i="34"/>
  <c r="H28" i="34"/>
  <c r="G29" i="34"/>
  <c r="H29" i="34"/>
  <c r="G30" i="34"/>
  <c r="I30" i="34"/>
  <c r="H30" i="34"/>
  <c r="G31" i="34"/>
  <c r="H31" i="34"/>
  <c r="G32" i="34"/>
  <c r="H32" i="34"/>
  <c r="G33" i="34"/>
  <c r="H33" i="34"/>
  <c r="I33" i="34"/>
  <c r="G34" i="34"/>
  <c r="H34" i="34"/>
  <c r="G35" i="34"/>
  <c r="H35" i="34"/>
  <c r="G36" i="34"/>
  <c r="H36" i="34"/>
  <c r="G37" i="34"/>
  <c r="H37" i="34"/>
  <c r="I37" i="34"/>
  <c r="G38" i="34"/>
  <c r="H38" i="34"/>
  <c r="G39" i="34"/>
  <c r="H39" i="34"/>
  <c r="G40" i="34"/>
  <c r="H40" i="34"/>
  <c r="G41" i="34"/>
  <c r="H41" i="34"/>
  <c r="G42" i="34"/>
  <c r="H42" i="34"/>
  <c r="G43" i="34"/>
  <c r="H43" i="34"/>
  <c r="G44" i="34"/>
  <c r="H44" i="34"/>
  <c r="G45" i="34"/>
  <c r="H45" i="34"/>
  <c r="I45" i="34"/>
  <c r="G46" i="34"/>
  <c r="H46" i="34"/>
  <c r="G47" i="34"/>
  <c r="H47" i="34"/>
  <c r="G48" i="34"/>
  <c r="H48" i="34"/>
  <c r="I48" i="34"/>
  <c r="G49" i="34"/>
  <c r="H49" i="34"/>
  <c r="I49" i="34"/>
  <c r="G50" i="34"/>
  <c r="H50" i="34"/>
  <c r="G51" i="34"/>
  <c r="H51" i="34"/>
  <c r="G52" i="34"/>
  <c r="H52" i="34"/>
  <c r="I52" i="34"/>
  <c r="G53" i="34"/>
  <c r="H53" i="34"/>
  <c r="I53" i="34"/>
  <c r="G54" i="34"/>
  <c r="H54" i="34"/>
  <c r="G55" i="34"/>
  <c r="H55" i="34"/>
  <c r="G56" i="34"/>
  <c r="H56" i="34"/>
  <c r="I56" i="34"/>
  <c r="G57" i="34"/>
  <c r="H57" i="34"/>
  <c r="I57" i="34"/>
  <c r="G58" i="34"/>
  <c r="H58" i="34"/>
  <c r="G59" i="34"/>
  <c r="H59" i="34"/>
  <c r="G60" i="34"/>
  <c r="H60" i="34"/>
  <c r="I60" i="34"/>
  <c r="G61" i="34"/>
  <c r="H61" i="34"/>
  <c r="I61" i="34"/>
  <c r="G62" i="34"/>
  <c r="H62" i="34"/>
  <c r="G63" i="34"/>
  <c r="H63" i="34"/>
  <c r="G64" i="34"/>
  <c r="H64" i="34"/>
  <c r="I64" i="34"/>
  <c r="G65" i="34"/>
  <c r="H65" i="34"/>
  <c r="I65" i="34"/>
  <c r="G66" i="34"/>
  <c r="H66" i="34"/>
  <c r="G67" i="34"/>
  <c r="H67" i="34"/>
  <c r="G68" i="34"/>
  <c r="H68" i="34"/>
  <c r="I68" i="34"/>
  <c r="G69" i="34"/>
  <c r="H69" i="34"/>
  <c r="I69" i="34"/>
  <c r="G70" i="34"/>
  <c r="H70" i="34"/>
  <c r="G71" i="34"/>
  <c r="H71" i="34"/>
  <c r="G72" i="34"/>
  <c r="H72" i="34"/>
  <c r="I72" i="34"/>
  <c r="G73" i="34"/>
  <c r="H73" i="34"/>
  <c r="I73" i="34"/>
  <c r="G74" i="34"/>
  <c r="H74" i="34"/>
  <c r="G75" i="34"/>
  <c r="H75" i="34"/>
  <c r="G76" i="34"/>
  <c r="H76" i="34"/>
  <c r="I76" i="34"/>
  <c r="G77" i="34"/>
  <c r="H77" i="34"/>
  <c r="I77" i="34"/>
  <c r="G78" i="34"/>
  <c r="H78" i="34"/>
  <c r="G79" i="34"/>
  <c r="H79" i="34"/>
  <c r="G80" i="34"/>
  <c r="H80" i="34"/>
  <c r="I80" i="34"/>
  <c r="G81" i="34"/>
  <c r="H81" i="34"/>
  <c r="I81" i="34"/>
  <c r="G82" i="34"/>
  <c r="H82" i="34"/>
  <c r="G83" i="34"/>
  <c r="H83" i="34"/>
  <c r="G84" i="34"/>
  <c r="H84" i="34"/>
  <c r="I84" i="34"/>
  <c r="G85" i="34"/>
  <c r="H85" i="34"/>
  <c r="I85" i="34"/>
  <c r="G86" i="34"/>
  <c r="H86" i="34"/>
  <c r="G87" i="34"/>
  <c r="H87" i="34"/>
  <c r="G88" i="34"/>
  <c r="H88" i="34"/>
  <c r="I88" i="34"/>
  <c r="G89" i="34"/>
  <c r="H89" i="34"/>
  <c r="I89" i="34"/>
  <c r="G90" i="34"/>
  <c r="H90" i="34"/>
  <c r="G91" i="34"/>
  <c r="H91" i="34"/>
  <c r="G92" i="34"/>
  <c r="H92" i="34"/>
  <c r="I92" i="34"/>
  <c r="G93" i="34"/>
  <c r="H93" i="34"/>
  <c r="I93" i="34"/>
  <c r="G94" i="34"/>
  <c r="H94" i="34"/>
  <c r="G95" i="34"/>
  <c r="H95" i="34"/>
  <c r="G96" i="34"/>
  <c r="H96" i="34"/>
  <c r="I96" i="34"/>
  <c r="G97" i="34"/>
  <c r="H97" i="34"/>
  <c r="I97" i="34"/>
  <c r="G98" i="34"/>
  <c r="H98" i="34"/>
  <c r="G99" i="34"/>
  <c r="H99" i="34"/>
  <c r="G100" i="34"/>
  <c r="H100" i="34"/>
  <c r="I100" i="34"/>
  <c r="G101" i="34"/>
  <c r="H101" i="34"/>
  <c r="I101" i="34"/>
  <c r="G102" i="34"/>
  <c r="H102" i="34"/>
  <c r="G103" i="34"/>
  <c r="H103" i="34"/>
  <c r="G104" i="34"/>
  <c r="H104" i="34"/>
  <c r="I104" i="34"/>
  <c r="G105" i="34"/>
  <c r="H105" i="34"/>
  <c r="I105" i="34"/>
  <c r="G106" i="34"/>
  <c r="H106" i="34"/>
  <c r="G107" i="34"/>
  <c r="G108" i="34"/>
  <c r="H108" i="34"/>
  <c r="I108" i="34"/>
  <c r="G109" i="34"/>
  <c r="H109" i="34"/>
  <c r="I109" i="34"/>
  <c r="G110" i="34"/>
  <c r="H110" i="34"/>
  <c r="G111" i="34"/>
  <c r="H111" i="34"/>
  <c r="G112" i="34"/>
  <c r="H112" i="34"/>
  <c r="I112" i="34"/>
  <c r="G113" i="34"/>
  <c r="H113" i="34"/>
  <c r="I113" i="34"/>
  <c r="G114" i="34"/>
  <c r="H114" i="34"/>
  <c r="G115" i="34"/>
  <c r="H115" i="34"/>
  <c r="G116" i="34"/>
  <c r="H116" i="34"/>
  <c r="I116" i="34"/>
  <c r="G117" i="34"/>
  <c r="H117" i="34"/>
  <c r="I117" i="34"/>
  <c r="G9" i="33"/>
  <c r="H9" i="33"/>
  <c r="G10" i="33"/>
  <c r="H10" i="33"/>
  <c r="G11" i="33"/>
  <c r="H11" i="33"/>
  <c r="G12" i="33"/>
  <c r="H12" i="33"/>
  <c r="I12" i="33"/>
  <c r="G13" i="33"/>
  <c r="H13" i="33"/>
  <c r="I13" i="33"/>
  <c r="G14" i="33"/>
  <c r="H14" i="33"/>
  <c r="G15" i="33"/>
  <c r="H15" i="33"/>
  <c r="I15" i="33"/>
  <c r="G16" i="33"/>
  <c r="H16" i="33"/>
  <c r="I16" i="33"/>
  <c r="G17" i="33"/>
  <c r="H17" i="33"/>
  <c r="I17" i="33"/>
  <c r="G18" i="33"/>
  <c r="H18" i="33"/>
  <c r="G19" i="33"/>
  <c r="H19" i="33"/>
  <c r="I19" i="33"/>
  <c r="G20" i="33"/>
  <c r="H20" i="33"/>
  <c r="I20" i="33"/>
  <c r="G21" i="33"/>
  <c r="H21" i="33"/>
  <c r="I21" i="33"/>
  <c r="G22" i="33"/>
  <c r="H22" i="33"/>
  <c r="G23" i="33"/>
  <c r="H23" i="33"/>
  <c r="I23" i="33"/>
  <c r="G24" i="33"/>
  <c r="H24" i="33"/>
  <c r="I24" i="33"/>
  <c r="G25" i="33"/>
  <c r="H25" i="33"/>
  <c r="I25" i="33"/>
  <c r="G26" i="33"/>
  <c r="H26" i="33"/>
  <c r="G27" i="33"/>
  <c r="H27" i="33"/>
  <c r="I27" i="33"/>
  <c r="G28" i="33"/>
  <c r="H28" i="33"/>
  <c r="I28" i="33"/>
  <c r="G29" i="33"/>
  <c r="H29" i="33"/>
  <c r="I29" i="33"/>
  <c r="G30" i="33"/>
  <c r="H30" i="33"/>
  <c r="G31" i="33"/>
  <c r="H31" i="33"/>
  <c r="I31" i="33"/>
  <c r="G32" i="33"/>
  <c r="H32" i="33"/>
  <c r="I32" i="33"/>
  <c r="G33" i="33"/>
  <c r="H33" i="33"/>
  <c r="I33" i="33"/>
  <c r="G34" i="33"/>
  <c r="H34" i="33"/>
  <c r="G35" i="33"/>
  <c r="H35" i="33"/>
  <c r="I35" i="33"/>
  <c r="G36" i="33"/>
  <c r="H36" i="33"/>
  <c r="I36" i="33"/>
  <c r="G37" i="33"/>
  <c r="H37" i="33"/>
  <c r="I37" i="33"/>
  <c r="G38" i="33"/>
  <c r="H38" i="33"/>
  <c r="G39" i="33"/>
  <c r="H39" i="33"/>
  <c r="I39" i="33"/>
  <c r="G40" i="33"/>
  <c r="H40" i="33"/>
  <c r="I40" i="33"/>
  <c r="G41" i="33"/>
  <c r="H41" i="33"/>
  <c r="I41" i="33"/>
  <c r="G42" i="33"/>
  <c r="H42" i="33"/>
  <c r="G43" i="33"/>
  <c r="H43" i="33"/>
  <c r="I43" i="33"/>
  <c r="G44" i="33"/>
  <c r="H44" i="33"/>
  <c r="I44" i="33"/>
  <c r="G45" i="33"/>
  <c r="H45" i="33"/>
  <c r="I45" i="33"/>
  <c r="G46" i="33"/>
  <c r="H46" i="33"/>
  <c r="G47" i="33"/>
  <c r="H47" i="33"/>
  <c r="I47" i="33"/>
  <c r="G48" i="33"/>
  <c r="H48" i="33"/>
  <c r="I48" i="33"/>
  <c r="G49" i="33"/>
  <c r="H49" i="33"/>
  <c r="I49" i="33"/>
  <c r="G50" i="33"/>
  <c r="H50" i="33"/>
  <c r="G51" i="33"/>
  <c r="H51" i="33"/>
  <c r="I51" i="33"/>
  <c r="G52" i="33"/>
  <c r="H52" i="33"/>
  <c r="I52" i="33"/>
  <c r="G53" i="33"/>
  <c r="H53" i="33"/>
  <c r="I53" i="33"/>
  <c r="G54" i="33"/>
  <c r="H54" i="33"/>
  <c r="G55" i="33"/>
  <c r="H55" i="33"/>
  <c r="I55" i="33"/>
  <c r="G56" i="33"/>
  <c r="H56" i="33"/>
  <c r="I56" i="33"/>
  <c r="G57" i="33"/>
  <c r="H57" i="33"/>
  <c r="I57" i="33"/>
  <c r="G58" i="33"/>
  <c r="H58" i="33"/>
  <c r="G59" i="33"/>
  <c r="H59" i="33"/>
  <c r="I59" i="33"/>
  <c r="G60" i="33"/>
  <c r="H60" i="33"/>
  <c r="I60" i="33"/>
  <c r="G61" i="33"/>
  <c r="H61" i="33"/>
  <c r="I61" i="33"/>
  <c r="G62" i="33"/>
  <c r="H62" i="33"/>
  <c r="G63" i="33"/>
  <c r="H63" i="33"/>
  <c r="I63" i="33"/>
  <c r="G64" i="33"/>
  <c r="H64" i="33"/>
  <c r="I64" i="33"/>
  <c r="G65" i="33"/>
  <c r="H65" i="33"/>
  <c r="I65" i="33"/>
  <c r="G66" i="33"/>
  <c r="H66" i="33"/>
  <c r="G67" i="33"/>
  <c r="H67" i="33"/>
  <c r="I67" i="33"/>
  <c r="G68" i="33"/>
  <c r="H68" i="33"/>
  <c r="I68" i="33"/>
  <c r="G69" i="33"/>
  <c r="H69" i="33"/>
  <c r="I69" i="33"/>
  <c r="G70" i="33"/>
  <c r="H70" i="33"/>
  <c r="G71" i="33"/>
  <c r="H71" i="33"/>
  <c r="I71" i="33"/>
  <c r="G72" i="33"/>
  <c r="H72" i="33"/>
  <c r="I72" i="33"/>
  <c r="G73" i="33"/>
  <c r="H73" i="33"/>
  <c r="I73" i="33"/>
  <c r="G74" i="33"/>
  <c r="H74" i="33"/>
  <c r="G75" i="33"/>
  <c r="H75" i="33"/>
  <c r="I75" i="33"/>
  <c r="G76" i="33"/>
  <c r="H76" i="33"/>
  <c r="I76" i="33"/>
  <c r="G77" i="33"/>
  <c r="H77" i="33"/>
  <c r="I77" i="33"/>
  <c r="G78" i="33"/>
  <c r="H78" i="33"/>
  <c r="G79" i="33"/>
  <c r="H79" i="33"/>
  <c r="I79" i="33"/>
  <c r="G80" i="33"/>
  <c r="H80" i="33"/>
  <c r="I80" i="33"/>
  <c r="G81" i="33"/>
  <c r="H81" i="33"/>
  <c r="I81" i="33"/>
  <c r="G82" i="33"/>
  <c r="H82" i="33"/>
  <c r="G83" i="33"/>
  <c r="H83" i="33"/>
  <c r="I83" i="33"/>
  <c r="G84" i="33"/>
  <c r="H84" i="33"/>
  <c r="I84" i="33"/>
  <c r="G85" i="33"/>
  <c r="H85" i="33"/>
  <c r="I85" i="33"/>
  <c r="G86" i="33"/>
  <c r="H86" i="33"/>
  <c r="G87" i="33"/>
  <c r="H87" i="33"/>
  <c r="I87" i="33"/>
  <c r="G88" i="33"/>
  <c r="H88" i="33"/>
  <c r="I88" i="33"/>
  <c r="G89" i="33"/>
  <c r="H89" i="33"/>
  <c r="I89" i="33"/>
  <c r="G90" i="33"/>
  <c r="H90" i="33"/>
  <c r="G91" i="33"/>
  <c r="H91" i="33"/>
  <c r="I91" i="33"/>
  <c r="G92" i="33"/>
  <c r="H92" i="33"/>
  <c r="I92" i="33"/>
  <c r="G93" i="33"/>
  <c r="H93" i="33"/>
  <c r="I93" i="33"/>
  <c r="G94" i="33"/>
  <c r="H94" i="33"/>
  <c r="G95" i="33"/>
  <c r="H95" i="33"/>
  <c r="I95" i="33"/>
  <c r="G96" i="33"/>
  <c r="H96" i="33"/>
  <c r="I96" i="33"/>
  <c r="G97" i="33"/>
  <c r="H97" i="33"/>
  <c r="I97" i="33"/>
  <c r="G98" i="33"/>
  <c r="H98" i="33"/>
  <c r="G9" i="43"/>
  <c r="H9" i="43"/>
  <c r="G10" i="43"/>
  <c r="H10" i="43"/>
  <c r="I10" i="43"/>
  <c r="G11" i="43"/>
  <c r="G12" i="43"/>
  <c r="H12" i="43"/>
  <c r="I12" i="43"/>
  <c r="G13" i="43"/>
  <c r="H13" i="43"/>
  <c r="G14" i="43"/>
  <c r="H14" i="43"/>
  <c r="I14" i="43"/>
  <c r="G15" i="43"/>
  <c r="H15" i="43"/>
  <c r="G16" i="43"/>
  <c r="H16" i="43"/>
  <c r="I16" i="43"/>
  <c r="G17" i="43"/>
  <c r="H17" i="43"/>
  <c r="G18" i="43"/>
  <c r="H18" i="43"/>
  <c r="I18" i="43"/>
  <c r="G19" i="43"/>
  <c r="H19" i="43"/>
  <c r="G20" i="43"/>
  <c r="H20" i="43"/>
  <c r="I20" i="43"/>
  <c r="G21" i="43"/>
  <c r="H21" i="43"/>
  <c r="G22" i="43"/>
  <c r="H22" i="43"/>
  <c r="I22" i="43"/>
  <c r="G23" i="43"/>
  <c r="G24" i="43"/>
  <c r="H23" i="43"/>
  <c r="G9" i="36"/>
  <c r="H9" i="36"/>
  <c r="G10" i="36"/>
  <c r="H10" i="36"/>
  <c r="G11" i="36"/>
  <c r="I11" i="36"/>
  <c r="H11" i="36"/>
  <c r="G12" i="36"/>
  <c r="G13" i="36"/>
  <c r="H13" i="36"/>
  <c r="G14" i="36"/>
  <c r="H14" i="36"/>
  <c r="G15" i="36"/>
  <c r="I15" i="36"/>
  <c r="H15" i="36"/>
  <c r="G16" i="36"/>
  <c r="G17" i="36"/>
  <c r="H17" i="36"/>
  <c r="G18" i="36"/>
  <c r="H18" i="36"/>
  <c r="G19" i="36"/>
  <c r="I19" i="36"/>
  <c r="H19" i="36"/>
  <c r="G20" i="36"/>
  <c r="G21" i="36"/>
  <c r="H21" i="36"/>
  <c r="G22" i="36"/>
  <c r="H22" i="36"/>
  <c r="G23" i="36"/>
  <c r="I23" i="36"/>
  <c r="H23" i="36"/>
  <c r="G24" i="36"/>
  <c r="G25" i="36"/>
  <c r="H25" i="36"/>
  <c r="G26" i="36"/>
  <c r="H26" i="36"/>
  <c r="G11" i="26"/>
  <c r="G12" i="26"/>
  <c r="H12" i="26"/>
  <c r="I12" i="26"/>
  <c r="G10" i="31"/>
  <c r="H10" i="31"/>
  <c r="I10" i="31"/>
  <c r="G11" i="31"/>
  <c r="I11" i="31"/>
  <c r="H11" i="31"/>
  <c r="G12" i="31"/>
  <c r="H12" i="31"/>
  <c r="G13" i="31"/>
  <c r="H13" i="31"/>
  <c r="G14" i="31"/>
  <c r="H14" i="31"/>
  <c r="I14" i="31"/>
  <c r="G15" i="31"/>
  <c r="I15" i="31"/>
  <c r="H15" i="31"/>
  <c r="G16" i="31"/>
  <c r="H16" i="31"/>
  <c r="G17" i="31"/>
  <c r="H17" i="31"/>
  <c r="G18" i="31"/>
  <c r="H18" i="31"/>
  <c r="I18" i="31"/>
  <c r="G19" i="31"/>
  <c r="I19" i="31"/>
  <c r="H19" i="31"/>
  <c r="G20" i="31"/>
  <c r="H20" i="31"/>
  <c r="G21" i="31"/>
  <c r="H21" i="31"/>
  <c r="G22" i="31"/>
  <c r="H22" i="31"/>
  <c r="I22" i="31"/>
  <c r="G23" i="31"/>
  <c r="I23" i="31"/>
  <c r="H23" i="31"/>
  <c r="G24" i="31"/>
  <c r="H24" i="31"/>
  <c r="G25" i="31"/>
  <c r="H25" i="31"/>
  <c r="G26" i="31"/>
  <c r="H26" i="31"/>
  <c r="I26" i="31"/>
  <c r="G27" i="31"/>
  <c r="I27" i="31"/>
  <c r="H27" i="31"/>
  <c r="G28" i="31"/>
  <c r="H28" i="31"/>
  <c r="G29" i="31"/>
  <c r="H29" i="31"/>
  <c r="G30" i="31"/>
  <c r="H30" i="31"/>
  <c r="I30" i="31"/>
  <c r="G31" i="31"/>
  <c r="I31" i="31"/>
  <c r="H31" i="31"/>
  <c r="G32" i="31"/>
  <c r="H32" i="31"/>
  <c r="G33" i="31"/>
  <c r="H33" i="31"/>
  <c r="G34" i="31"/>
  <c r="H34" i="31"/>
  <c r="I34" i="31"/>
  <c r="G11" i="35"/>
  <c r="H11" i="35"/>
  <c r="G12" i="35"/>
  <c r="H12" i="35"/>
  <c r="G13" i="35"/>
  <c r="H13" i="35"/>
  <c r="G14" i="35"/>
  <c r="H14" i="35"/>
  <c r="G15" i="35"/>
  <c r="H15" i="35"/>
  <c r="G16" i="35"/>
  <c r="H16" i="35"/>
  <c r="G17" i="35"/>
  <c r="H17" i="35"/>
  <c r="G18" i="35"/>
  <c r="H18" i="35"/>
  <c r="G19" i="35"/>
  <c r="H19" i="35"/>
  <c r="G20" i="35"/>
  <c r="H20" i="35"/>
  <c r="G21" i="35"/>
  <c r="H21" i="35"/>
  <c r="G22" i="35"/>
  <c r="H22" i="35"/>
  <c r="G23" i="35"/>
  <c r="H23" i="35"/>
  <c r="G24" i="35"/>
  <c r="H24" i="35"/>
  <c r="G25" i="35"/>
  <c r="H25" i="35"/>
  <c r="G26" i="35"/>
  <c r="H26" i="35"/>
  <c r="G27" i="35"/>
  <c r="H27" i="35"/>
  <c r="G28" i="35"/>
  <c r="H28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38" i="35"/>
  <c r="H38" i="35"/>
  <c r="G39" i="35"/>
  <c r="H39" i="35"/>
  <c r="G40" i="35"/>
  <c r="H40" i="35"/>
  <c r="G41" i="35"/>
  <c r="H41" i="35"/>
  <c r="G42" i="35"/>
  <c r="H42" i="35"/>
  <c r="G43" i="35"/>
  <c r="H43" i="35"/>
  <c r="G44" i="35"/>
  <c r="H44" i="35"/>
  <c r="G45" i="35"/>
  <c r="H45" i="35"/>
  <c r="G46" i="35"/>
  <c r="H46" i="35"/>
  <c r="G47" i="35"/>
  <c r="H47" i="35"/>
  <c r="G48" i="35"/>
  <c r="H48" i="35"/>
  <c r="G49" i="35"/>
  <c r="H49" i="35"/>
  <c r="G50" i="35"/>
  <c r="H50" i="35"/>
  <c r="G51" i="35"/>
  <c r="H51" i="35"/>
  <c r="G52" i="35"/>
  <c r="H52" i="35"/>
  <c r="G53" i="35"/>
  <c r="H53" i="35"/>
  <c r="G54" i="35"/>
  <c r="H54" i="35"/>
  <c r="G55" i="35"/>
  <c r="H55" i="35"/>
  <c r="G56" i="35"/>
  <c r="H56" i="35"/>
  <c r="G57" i="35"/>
  <c r="H57" i="35"/>
  <c r="G58" i="35"/>
  <c r="H58" i="35"/>
  <c r="G59" i="35"/>
  <c r="H59" i="35"/>
  <c r="G60" i="35"/>
  <c r="H60" i="35"/>
  <c r="G61" i="35"/>
  <c r="H61" i="35"/>
  <c r="G62" i="35"/>
  <c r="H62" i="35"/>
  <c r="G63" i="35"/>
  <c r="H63" i="35"/>
  <c r="G64" i="35"/>
  <c r="H64" i="35"/>
  <c r="G65" i="35"/>
  <c r="H65" i="35"/>
  <c r="G66" i="35"/>
  <c r="H66" i="35"/>
  <c r="G67" i="35"/>
  <c r="H67" i="35"/>
  <c r="H11" i="26"/>
  <c r="H13" i="26"/>
  <c r="G13" i="26"/>
  <c r="I13" i="26"/>
  <c r="I49" i="42"/>
  <c r="I21" i="42"/>
  <c r="I41" i="42"/>
  <c r="I13" i="42"/>
  <c r="I25" i="42"/>
  <c r="H49" i="42"/>
  <c r="H45" i="42"/>
  <c r="I45" i="42"/>
  <c r="H41" i="42"/>
  <c r="H37" i="42"/>
  <c r="I37" i="42"/>
  <c r="H33" i="42"/>
  <c r="I33" i="42"/>
  <c r="H29" i="42"/>
  <c r="H51" i="42"/>
  <c r="H25" i="42"/>
  <c r="H21" i="42"/>
  <c r="H17" i="42"/>
  <c r="I17" i="42"/>
  <c r="H13" i="42"/>
  <c r="G51" i="42"/>
  <c r="I50" i="42"/>
  <c r="I46" i="42"/>
  <c r="I42" i="42"/>
  <c r="I38" i="42"/>
  <c r="I34" i="42"/>
  <c r="I30" i="42"/>
  <c r="I26" i="42"/>
  <c r="I22" i="42"/>
  <c r="I18" i="42"/>
  <c r="I14" i="42"/>
  <c r="I10" i="42"/>
  <c r="H34" i="48"/>
  <c r="G34" i="48"/>
  <c r="I33" i="48"/>
  <c r="I29" i="48"/>
  <c r="I25" i="48"/>
  <c r="I21" i="48"/>
  <c r="I17" i="48"/>
  <c r="I13" i="48"/>
  <c r="I31" i="48"/>
  <c r="I27" i="48"/>
  <c r="I23" i="48"/>
  <c r="I19" i="48"/>
  <c r="I15" i="48"/>
  <c r="I11" i="48"/>
  <c r="I34" i="48"/>
  <c r="H116" i="37"/>
  <c r="I114" i="37"/>
  <c r="I110" i="37"/>
  <c r="I106" i="37"/>
  <c r="I102" i="37"/>
  <c r="I98" i="37"/>
  <c r="I94" i="37"/>
  <c r="I90" i="37"/>
  <c r="I86" i="37"/>
  <c r="I82" i="37"/>
  <c r="I78" i="37"/>
  <c r="I74" i="37"/>
  <c r="I70" i="37"/>
  <c r="I66" i="37"/>
  <c r="I62" i="37"/>
  <c r="I58" i="37"/>
  <c r="I54" i="37"/>
  <c r="I50" i="37"/>
  <c r="I46" i="37"/>
  <c r="I42" i="37"/>
  <c r="I38" i="37"/>
  <c r="I34" i="37"/>
  <c r="I30" i="37"/>
  <c r="I26" i="37"/>
  <c r="I22" i="37"/>
  <c r="I116" i="37"/>
  <c r="I18" i="37"/>
  <c r="I14" i="37"/>
  <c r="I10" i="37"/>
  <c r="I20" i="14"/>
  <c r="G24" i="14"/>
  <c r="H20" i="14"/>
  <c r="H16" i="14"/>
  <c r="H24" i="14"/>
  <c r="H12" i="14"/>
  <c r="I12" i="14"/>
  <c r="I23" i="14"/>
  <c r="I19" i="14"/>
  <c r="I15" i="14"/>
  <c r="I11" i="14"/>
  <c r="I22" i="14"/>
  <c r="I18" i="14"/>
  <c r="I14" i="14"/>
  <c r="I10" i="14"/>
  <c r="I21" i="14"/>
  <c r="I17" i="14"/>
  <c r="I13" i="14"/>
  <c r="H44" i="15"/>
  <c r="I21" i="12"/>
  <c r="G33" i="12"/>
  <c r="I33" i="12"/>
  <c r="I29" i="12"/>
  <c r="I30" i="12"/>
  <c r="I26" i="12"/>
  <c r="I22" i="12"/>
  <c r="I18" i="12"/>
  <c r="I14" i="12"/>
  <c r="H10" i="12"/>
  <c r="H33" i="12"/>
  <c r="I32" i="12"/>
  <c r="I28" i="12"/>
  <c r="I24" i="12"/>
  <c r="I20" i="12"/>
  <c r="I16" i="12"/>
  <c r="I12" i="12"/>
  <c r="G33" i="11"/>
  <c r="I9" i="11"/>
  <c r="H29" i="11"/>
  <c r="I29" i="11"/>
  <c r="H25" i="11"/>
  <c r="I25" i="11"/>
  <c r="H21" i="11"/>
  <c r="I21" i="11"/>
  <c r="H17" i="11"/>
  <c r="I17" i="11"/>
  <c r="H13" i="11"/>
  <c r="I13" i="11"/>
  <c r="H9" i="11"/>
  <c r="I32" i="11"/>
  <c r="I28" i="11"/>
  <c r="I24" i="11"/>
  <c r="I20" i="11"/>
  <c r="I16" i="11"/>
  <c r="I12" i="11"/>
  <c r="H58" i="8"/>
  <c r="H68" i="8"/>
  <c r="H44" i="8"/>
  <c r="G80" i="8"/>
  <c r="H42" i="8"/>
  <c r="H30" i="8"/>
  <c r="I11" i="8"/>
  <c r="H64" i="8"/>
  <c r="H15" i="8"/>
  <c r="H80" i="8"/>
  <c r="I80" i="8"/>
  <c r="I41" i="20"/>
  <c r="I37" i="20"/>
  <c r="I33" i="20"/>
  <c r="I29" i="20"/>
  <c r="I25" i="20"/>
  <c r="I21" i="20"/>
  <c r="I17" i="20"/>
  <c r="I13" i="20"/>
  <c r="I11" i="20"/>
  <c r="G45" i="20"/>
  <c r="H44" i="38"/>
  <c r="H48" i="38"/>
  <c r="I42" i="38"/>
  <c r="H28" i="38"/>
  <c r="I28" i="38"/>
  <c r="I34" i="38"/>
  <c r="I12" i="38"/>
  <c r="G48" i="38"/>
  <c r="I26" i="38"/>
  <c r="I46" i="38"/>
  <c r="I14" i="38"/>
  <c r="I24" i="38"/>
  <c r="I18" i="38"/>
  <c r="I38" i="38"/>
  <c r="I16" i="38"/>
  <c r="I30" i="38"/>
  <c r="I22" i="38"/>
  <c r="I47" i="38"/>
  <c r="I43" i="38"/>
  <c r="I39" i="38"/>
  <c r="I35" i="38"/>
  <c r="I31" i="38"/>
  <c r="I27" i="38"/>
  <c r="I23" i="38"/>
  <c r="I19" i="38"/>
  <c r="I15" i="38"/>
  <c r="I11" i="38"/>
  <c r="I45" i="38"/>
  <c r="I41" i="38"/>
  <c r="I37" i="38"/>
  <c r="I33" i="38"/>
  <c r="I29" i="38"/>
  <c r="I25" i="38"/>
  <c r="I21" i="38"/>
  <c r="I17" i="38"/>
  <c r="I13" i="38"/>
  <c r="I18" i="34"/>
  <c r="I44" i="34"/>
  <c r="I27" i="34"/>
  <c r="I32" i="34"/>
  <c r="I15" i="34"/>
  <c r="G121" i="34"/>
  <c r="I22" i="34"/>
  <c r="I10" i="34"/>
  <c r="I36" i="34"/>
  <c r="I31" i="34"/>
  <c r="I41" i="34"/>
  <c r="I40" i="34"/>
  <c r="I23" i="34"/>
  <c r="I11" i="34"/>
  <c r="H121" i="34"/>
  <c r="I115" i="34"/>
  <c r="I111" i="34"/>
  <c r="I103" i="34"/>
  <c r="I99" i="34"/>
  <c r="I95" i="34"/>
  <c r="I91" i="34"/>
  <c r="I87" i="34"/>
  <c r="I83" i="34"/>
  <c r="I79" i="34"/>
  <c r="I75" i="34"/>
  <c r="I71" i="34"/>
  <c r="I67" i="34"/>
  <c r="I63" i="34"/>
  <c r="I59" i="34"/>
  <c r="I55" i="34"/>
  <c r="I51" i="34"/>
  <c r="I47" i="34"/>
  <c r="I43" i="34"/>
  <c r="I39" i="34"/>
  <c r="I35" i="34"/>
  <c r="I29" i="34"/>
  <c r="I25" i="34"/>
  <c r="I21" i="34"/>
  <c r="I17" i="34"/>
  <c r="I13" i="34"/>
  <c r="H107" i="34"/>
  <c r="I107" i="34"/>
  <c r="I114" i="34"/>
  <c r="I110" i="34"/>
  <c r="I106" i="34"/>
  <c r="I102" i="34"/>
  <c r="I98" i="34"/>
  <c r="I94" i="34"/>
  <c r="I90" i="34"/>
  <c r="I86" i="34"/>
  <c r="I82" i="34"/>
  <c r="I78" i="34"/>
  <c r="I74" i="34"/>
  <c r="I70" i="34"/>
  <c r="I66" i="34"/>
  <c r="I62" i="34"/>
  <c r="I58" i="34"/>
  <c r="I54" i="34"/>
  <c r="I50" i="34"/>
  <c r="I46" i="34"/>
  <c r="I42" i="34"/>
  <c r="I38" i="34"/>
  <c r="I34" i="34"/>
  <c r="I28" i="34"/>
  <c r="I24" i="34"/>
  <c r="I20" i="34"/>
  <c r="I16" i="34"/>
  <c r="I12" i="34"/>
  <c r="G25" i="43"/>
  <c r="H24" i="43"/>
  <c r="I24" i="43"/>
  <c r="H24" i="36"/>
  <c r="I24" i="36"/>
  <c r="H20" i="36"/>
  <c r="I20" i="36"/>
  <c r="H16" i="36"/>
  <c r="I16" i="36"/>
  <c r="H12" i="36"/>
  <c r="I12" i="36"/>
  <c r="G27" i="36"/>
  <c r="I26" i="36"/>
  <c r="I22" i="36"/>
  <c r="I18" i="36"/>
  <c r="I14" i="36"/>
  <c r="I10" i="36"/>
  <c r="I25" i="36"/>
  <c r="I21" i="36"/>
  <c r="I17" i="36"/>
  <c r="I13" i="36"/>
  <c r="I9" i="36"/>
  <c r="H35" i="31"/>
  <c r="G35" i="31"/>
  <c r="I35" i="31"/>
  <c r="I33" i="31"/>
  <c r="I29" i="31"/>
  <c r="I25" i="31"/>
  <c r="I21" i="31"/>
  <c r="I17" i="31"/>
  <c r="I13" i="31"/>
  <c r="I32" i="31"/>
  <c r="I28" i="31"/>
  <c r="I24" i="31"/>
  <c r="I20" i="31"/>
  <c r="I16" i="31"/>
  <c r="I12" i="31"/>
  <c r="H68" i="35"/>
  <c r="I66" i="35"/>
  <c r="I62" i="35"/>
  <c r="I58" i="35"/>
  <c r="I54" i="35"/>
  <c r="I50" i="35"/>
  <c r="I46" i="35"/>
  <c r="I42" i="35"/>
  <c r="I38" i="35"/>
  <c r="I34" i="35"/>
  <c r="I30" i="35"/>
  <c r="I26" i="35"/>
  <c r="I22" i="35"/>
  <c r="I18" i="35"/>
  <c r="I14" i="35"/>
  <c r="I65" i="35"/>
  <c r="I61" i="35"/>
  <c r="I57" i="35"/>
  <c r="I53" i="35"/>
  <c r="I49" i="35"/>
  <c r="I45" i="35"/>
  <c r="I41" i="35"/>
  <c r="I37" i="35"/>
  <c r="I33" i="35"/>
  <c r="I29" i="35"/>
  <c r="I25" i="35"/>
  <c r="I21" i="35"/>
  <c r="I17" i="35"/>
  <c r="I13" i="35"/>
  <c r="I64" i="35"/>
  <c r="I60" i="35"/>
  <c r="I56" i="35"/>
  <c r="I52" i="35"/>
  <c r="I48" i="35"/>
  <c r="I44" i="35"/>
  <c r="I40" i="35"/>
  <c r="I36" i="35"/>
  <c r="I32" i="35"/>
  <c r="I28" i="35"/>
  <c r="I24" i="35"/>
  <c r="I20" i="35"/>
  <c r="I16" i="35"/>
  <c r="I12" i="35"/>
  <c r="G68" i="35"/>
  <c r="I67" i="35"/>
  <c r="I63" i="35"/>
  <c r="I59" i="35"/>
  <c r="I55" i="35"/>
  <c r="I51" i="35"/>
  <c r="I47" i="35"/>
  <c r="I43" i="35"/>
  <c r="I39" i="35"/>
  <c r="I35" i="35"/>
  <c r="I31" i="35"/>
  <c r="I27" i="35"/>
  <c r="I23" i="35"/>
  <c r="I19" i="35"/>
  <c r="I15" i="35"/>
  <c r="I11" i="35"/>
  <c r="I90" i="33"/>
  <c r="I74" i="33"/>
  <c r="I50" i="33"/>
  <c r="I26" i="33"/>
  <c r="I18" i="33"/>
  <c r="I66" i="33"/>
  <c r="I98" i="33"/>
  <c r="I82" i="33"/>
  <c r="I58" i="33"/>
  <c r="I34" i="33"/>
  <c r="I10" i="33"/>
  <c r="I42" i="33"/>
  <c r="I94" i="33"/>
  <c r="I86" i="33"/>
  <c r="I78" i="33"/>
  <c r="I70" i="33"/>
  <c r="I62" i="33"/>
  <c r="I54" i="33"/>
  <c r="I46" i="33"/>
  <c r="I38" i="33"/>
  <c r="I30" i="33"/>
  <c r="I22" i="33"/>
  <c r="I14" i="33"/>
  <c r="I23" i="43"/>
  <c r="I19" i="43"/>
  <c r="I15" i="43"/>
  <c r="H11" i="43"/>
  <c r="I21" i="43"/>
  <c r="I17" i="43"/>
  <c r="I13" i="43"/>
  <c r="I9" i="43"/>
  <c r="I41" i="15"/>
  <c r="I37" i="15"/>
  <c r="I33" i="15"/>
  <c r="I29" i="15"/>
  <c r="I25" i="15"/>
  <c r="I21" i="15"/>
  <c r="I17" i="15"/>
  <c r="I13" i="15"/>
  <c r="I40" i="15"/>
  <c r="I36" i="15"/>
  <c r="I32" i="15"/>
  <c r="I28" i="15"/>
  <c r="I24" i="15"/>
  <c r="I20" i="15"/>
  <c r="I16" i="15"/>
  <c r="I12" i="15"/>
  <c r="G44" i="15"/>
  <c r="I43" i="15"/>
  <c r="I39" i="15"/>
  <c r="I35" i="15"/>
  <c r="I31" i="15"/>
  <c r="I27" i="15"/>
  <c r="I23" i="15"/>
  <c r="I19" i="15"/>
  <c r="I15" i="15"/>
  <c r="I11" i="15"/>
  <c r="I42" i="15"/>
  <c r="I38" i="15"/>
  <c r="I34" i="15"/>
  <c r="I30" i="15"/>
  <c r="I26" i="15"/>
  <c r="I22" i="15"/>
  <c r="I18" i="15"/>
  <c r="I14" i="15"/>
  <c r="I10" i="15"/>
  <c r="H67" i="29"/>
  <c r="I64" i="29"/>
  <c r="I60" i="29"/>
  <c r="I56" i="29"/>
  <c r="I52" i="29"/>
  <c r="I48" i="29"/>
  <c r="I44" i="29"/>
  <c r="I40" i="29"/>
  <c r="I36" i="29"/>
  <c r="I32" i="29"/>
  <c r="I28" i="29"/>
  <c r="I24" i="29"/>
  <c r="I20" i="29"/>
  <c r="I16" i="29"/>
  <c r="I12" i="29"/>
  <c r="I63" i="29"/>
  <c r="I59" i="29"/>
  <c r="I55" i="29"/>
  <c r="I51" i="29"/>
  <c r="I47" i="29"/>
  <c r="I43" i="29"/>
  <c r="I39" i="29"/>
  <c r="I35" i="29"/>
  <c r="I31" i="29"/>
  <c r="I27" i="29"/>
  <c r="I23" i="29"/>
  <c r="I19" i="29"/>
  <c r="I15" i="29"/>
  <c r="I11" i="29"/>
  <c r="G67" i="29"/>
  <c r="I66" i="29"/>
  <c r="I62" i="29"/>
  <c r="I58" i="29"/>
  <c r="I54" i="29"/>
  <c r="I50" i="29"/>
  <c r="I46" i="29"/>
  <c r="I42" i="29"/>
  <c r="I38" i="29"/>
  <c r="I34" i="29"/>
  <c r="I30" i="29"/>
  <c r="I26" i="29"/>
  <c r="I22" i="29"/>
  <c r="I18" i="29"/>
  <c r="I14" i="29"/>
  <c r="I10" i="29"/>
  <c r="I65" i="29"/>
  <c r="I61" i="29"/>
  <c r="I57" i="29"/>
  <c r="I53" i="29"/>
  <c r="I49" i="29"/>
  <c r="I45" i="29"/>
  <c r="I41" i="29"/>
  <c r="I37" i="29"/>
  <c r="I33" i="29"/>
  <c r="I29" i="29"/>
  <c r="I25" i="29"/>
  <c r="I21" i="29"/>
  <c r="I17" i="29"/>
  <c r="I13" i="29"/>
  <c r="I9" i="45"/>
  <c r="I13" i="45"/>
  <c r="H17" i="45"/>
  <c r="I17" i="45"/>
  <c r="H13" i="45"/>
  <c r="H9" i="45"/>
  <c r="G21" i="45"/>
  <c r="I20" i="45"/>
  <c r="I16" i="45"/>
  <c r="I12" i="45"/>
  <c r="I19" i="45"/>
  <c r="I15" i="45"/>
  <c r="I11" i="45"/>
  <c r="I18" i="45"/>
  <c r="I14" i="45"/>
  <c r="I10" i="45"/>
  <c r="I66" i="28"/>
  <c r="I46" i="28"/>
  <c r="H26" i="28"/>
  <c r="H157" i="28"/>
  <c r="I74" i="28"/>
  <c r="I54" i="28"/>
  <c r="I34" i="28"/>
  <c r="I14" i="28"/>
  <c r="I62" i="28"/>
  <c r="I42" i="28"/>
  <c r="I22" i="28"/>
  <c r="I70" i="28"/>
  <c r="I30" i="28"/>
  <c r="I10" i="28"/>
  <c r="I58" i="28"/>
  <c r="I38" i="28"/>
  <c r="I18" i="28"/>
  <c r="G157" i="28"/>
  <c r="I156" i="28"/>
  <c r="I152" i="28"/>
  <c r="I148" i="28"/>
  <c r="I144" i="28"/>
  <c r="I140" i="28"/>
  <c r="I136" i="28"/>
  <c r="I132" i="28"/>
  <c r="I128" i="28"/>
  <c r="I124" i="28"/>
  <c r="I120" i="28"/>
  <c r="I116" i="28"/>
  <c r="I112" i="28"/>
  <c r="I108" i="28"/>
  <c r="I104" i="28"/>
  <c r="I100" i="28"/>
  <c r="I96" i="28"/>
  <c r="I92" i="28"/>
  <c r="I88" i="28"/>
  <c r="I84" i="28"/>
  <c r="I80" i="28"/>
  <c r="I76" i="28"/>
  <c r="I72" i="28"/>
  <c r="I68" i="28"/>
  <c r="I64" i="28"/>
  <c r="I60" i="28"/>
  <c r="I56" i="28"/>
  <c r="I52" i="28"/>
  <c r="I48" i="28"/>
  <c r="I44" i="28"/>
  <c r="I40" i="28"/>
  <c r="I36" i="28"/>
  <c r="I32" i="28"/>
  <c r="I28" i="28"/>
  <c r="I24" i="28"/>
  <c r="I20" i="28"/>
  <c r="I16" i="28"/>
  <c r="I12" i="28"/>
  <c r="I154" i="28"/>
  <c r="I150" i="28"/>
  <c r="I146" i="28"/>
  <c r="I142" i="28"/>
  <c r="I138" i="28"/>
  <c r="I134" i="28"/>
  <c r="I130" i="28"/>
  <c r="I126" i="28"/>
  <c r="I122" i="28"/>
  <c r="I118" i="28"/>
  <c r="I114" i="28"/>
  <c r="I110" i="28"/>
  <c r="I106" i="28"/>
  <c r="I102" i="28"/>
  <c r="I98" i="28"/>
  <c r="I94" i="28"/>
  <c r="I90" i="28"/>
  <c r="I86" i="28"/>
  <c r="I82" i="28"/>
  <c r="I78" i="28"/>
  <c r="I50" i="28"/>
  <c r="I153" i="28"/>
  <c r="I149" i="28"/>
  <c r="I145" i="28"/>
  <c r="I141" i="28"/>
  <c r="I137" i="28"/>
  <c r="I133" i="28"/>
  <c r="I129" i="28"/>
  <c r="I125" i="28"/>
  <c r="I121" i="28"/>
  <c r="I117" i="28"/>
  <c r="I113" i="28"/>
  <c r="I109" i="28"/>
  <c r="I105" i="28"/>
  <c r="I101" i="28"/>
  <c r="I97" i="28"/>
  <c r="I93" i="28"/>
  <c r="I89" i="28"/>
  <c r="I85" i="28"/>
  <c r="I81" i="28"/>
  <c r="I77" i="28"/>
  <c r="I73" i="28"/>
  <c r="I69" i="28"/>
  <c r="I65" i="28"/>
  <c r="I61" i="28"/>
  <c r="I57" i="28"/>
  <c r="I53" i="28"/>
  <c r="I49" i="28"/>
  <c r="I45" i="28"/>
  <c r="I41" i="28"/>
  <c r="I37" i="28"/>
  <c r="I118" i="34"/>
  <c r="H16" i="30"/>
  <c r="I16" i="30"/>
  <c r="H12" i="30"/>
  <c r="I12" i="30"/>
  <c r="G18" i="30"/>
  <c r="I17" i="30"/>
  <c r="I13" i="30"/>
  <c r="I9" i="30"/>
  <c r="I9" i="33"/>
  <c r="I99" i="33"/>
  <c r="H99" i="33"/>
  <c r="G99" i="33"/>
  <c r="I11" i="26"/>
  <c r="I29" i="42"/>
  <c r="I16" i="14"/>
  <c r="I24" i="14"/>
  <c r="H21" i="45"/>
  <c r="I10" i="12"/>
  <c r="H33" i="11"/>
  <c r="I33" i="11"/>
  <c r="H45" i="20"/>
  <c r="I45" i="20"/>
  <c r="I44" i="38"/>
  <c r="I48" i="38"/>
  <c r="I121" i="34"/>
  <c r="H25" i="43"/>
  <c r="H27" i="36"/>
  <c r="I68" i="35"/>
  <c r="I11" i="43"/>
  <c r="I25" i="43"/>
  <c r="I44" i="15"/>
  <c r="I67" i="29"/>
  <c r="I21" i="45"/>
  <c r="I26" i="28"/>
  <c r="I157" i="28"/>
  <c r="I18" i="30"/>
  <c r="H18" i="30"/>
</calcChain>
</file>

<file path=xl/sharedStrings.xml><?xml version="1.0" encoding="utf-8"?>
<sst xmlns="http://schemas.openxmlformats.org/spreadsheetml/2006/main" count="2717" uniqueCount="1031">
  <si>
    <t xml:space="preserve">ŠT. ŽIVIL PO MERILU "VEČ EKOLOŠKIH ŽIVIL" </t>
  </si>
  <si>
    <t xml:space="preserve">VRSTA BLAGA                                             </t>
  </si>
  <si>
    <t>OCENJENA KOLIČINA</t>
  </si>
  <si>
    <t xml:space="preserve">ZAP. ŠT. </t>
  </si>
  <si>
    <t>BLAGOVNA ZNAMKA</t>
  </si>
  <si>
    <t>kg</t>
  </si>
  <si>
    <t>CENA ZA ENOTO MERE brez DDV (EUR)</t>
  </si>
  <si>
    <t>VREDNOST ZA OCENJENO KOLIČINO brez DDV (EUR)</t>
  </si>
  <si>
    <t>ZNESEK DDV (EUR)</t>
  </si>
  <si>
    <t>VREDNOST ZA OCENJENO KOLIČINO Z DDV (EUR)</t>
  </si>
  <si>
    <t>7 = 3*6</t>
  </si>
  <si>
    <t>8=7*stopnja DDV</t>
  </si>
  <si>
    <t>9=7+8</t>
  </si>
  <si>
    <t>CENA ZA ENOTO MERE BREZ DDV (EUR)</t>
  </si>
  <si>
    <t>DDV (EUR)</t>
  </si>
  <si>
    <t>VREDNOST ZA OCENJENO KOLIČINO BREZ DDV (EUR)</t>
  </si>
  <si>
    <t>7=3*6</t>
  </si>
  <si>
    <t>8=7*STOPNJA DDV</t>
  </si>
  <si>
    <t>8=7+STOPNJA DDV</t>
  </si>
  <si>
    <r>
      <t xml:space="preserve">ENOTA  </t>
    </r>
    <r>
      <rPr>
        <b/>
        <u/>
        <sz val="8"/>
        <rFont val="Arial Narrow"/>
        <family val="2"/>
        <charset val="238"/>
      </rPr>
      <t>MERE</t>
    </r>
  </si>
  <si>
    <r>
      <t xml:space="preserve">ENOTA </t>
    </r>
    <r>
      <rPr>
        <b/>
        <u/>
        <sz val="8"/>
        <rFont val="Arial Narrow"/>
        <family val="2"/>
        <charset val="238"/>
      </rPr>
      <t>MERE</t>
    </r>
  </si>
  <si>
    <t>CENA PONUJENEGA ARTIKLA ZA KOS BREZ DDV</t>
  </si>
  <si>
    <t>/</t>
  </si>
  <si>
    <t xml:space="preserve">SKUPAJ VREDNOST  SKLOPA: 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</si>
  <si>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</si>
  <si>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</si>
  <si>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</si>
  <si>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</si>
  <si>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</si>
  <si>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11 ponudnik vnese ceno ponujenega artikla za komad pakiranja (ovrednotenega na dobavnici).</t>
  </si>
  <si>
    <t xml:space="preserve">Datum: </t>
  </si>
  <si>
    <t xml:space="preserve">Žig: </t>
  </si>
  <si>
    <t>Podpis odgovorne osebe:</t>
  </si>
  <si>
    <t>SPECIFIKACIJA PREDRAČUNA</t>
  </si>
  <si>
    <r>
      <rPr>
        <b/>
        <sz val="12"/>
        <rFont val="Arial Narrow"/>
        <family val="2"/>
        <charset val="238"/>
      </rPr>
      <t>Naziv ponudnika</t>
    </r>
    <r>
      <rPr>
        <sz val="10"/>
        <rFont val="Arial Narrow"/>
        <family val="2"/>
        <charset val="238"/>
      </rPr>
      <t>: ____________________________________</t>
    </r>
  </si>
  <si>
    <t>V stolpec 7 se vnese zmožek cene za enoto mere brez DDV (iz stolpca 6) in ocenjene količine (iz stolpca 3).</t>
  </si>
  <si>
    <t>V stolpec 8 se vnese zmožek vrednosti za ocenjeno količino brez DDV (iz stolpca 7) in stopnje DDV.</t>
  </si>
  <si>
    <t>V stolpec 9 se vnese vsota vrednosti za ocenjeno vrednost brez DDV (iz stolpca 7) in zneska DDV za ocenjeno količino (iz stolpca 8).</t>
  </si>
  <si>
    <t>V stolpec 10 ponudnik v posamezno celico vnese vrednost "1" za živila, ki jih ponuja v ekološki kvaliteti. Za predračunski obrazec priloži kopijo veljavnega certifikata, ki dokazuje</t>
  </si>
  <si>
    <t>ekološko kvaliteto, na katerega zapiše zaporedno številko ponuene vrste blaga iz predračunskega obrazca. Vsoto stolpca ponudnik prepiše v ponudben obrazec v polje za merilo</t>
  </si>
  <si>
    <t>"več ekoloških živil".</t>
  </si>
  <si>
    <t>3. SKLOP: JAJCA</t>
  </si>
  <si>
    <t xml:space="preserve">Jajca  razred A, velikost XL </t>
  </si>
  <si>
    <t>kom.</t>
  </si>
  <si>
    <t>kos</t>
  </si>
  <si>
    <t>l</t>
  </si>
  <si>
    <t xml:space="preserve">Rezanci r. brez glutena 200 g </t>
  </si>
  <si>
    <t xml:space="preserve">Zavijači r. brez glutena 400 g </t>
  </si>
  <si>
    <t xml:space="preserve">Obročkii brez glutena 200 g </t>
  </si>
  <si>
    <t>napolitanke brez glutena mleka in jajc 125g</t>
  </si>
  <si>
    <t xml:space="preserve">Vaflji riževi 100g </t>
  </si>
  <si>
    <t xml:space="preserve">Špageti brez glutena 500g </t>
  </si>
  <si>
    <t xml:space="preserve">Špageti  brez jajc 500g </t>
  </si>
  <si>
    <t xml:space="preserve">Svedri brez jajc 500 g </t>
  </si>
  <si>
    <t xml:space="preserve">Svedri brez glutena 500 g </t>
  </si>
  <si>
    <t xml:space="preserve">Riževi rezanci </t>
  </si>
  <si>
    <t>Riževi krekerji hrustljavi bio 200g</t>
  </si>
  <si>
    <t xml:space="preserve">Rižev napitek 1l </t>
  </si>
  <si>
    <t xml:space="preserve">Rezanci široki 500g brez jajc </t>
  </si>
  <si>
    <t xml:space="preserve">Polžki brez jajc, mali 500g </t>
  </si>
  <si>
    <t xml:space="preserve">Namaz z bučkami 170g </t>
  </si>
  <si>
    <t xml:space="preserve">Namaz tofu z zelišči 160g </t>
  </si>
  <si>
    <t xml:space="preserve">Namaz lečin 160g </t>
  </si>
  <si>
    <t xml:space="preserve">Moka riževa 1kg </t>
  </si>
  <si>
    <t>Margarina lahka 40% 500g, gea ali podobno</t>
  </si>
  <si>
    <t>Margarina extra  250g vitaquel ali podobno</t>
  </si>
  <si>
    <t xml:space="preserve">Kroglice riževe bio 150g </t>
  </si>
  <si>
    <t xml:space="preserve">Keksi pira, riž ,175 g </t>
  </si>
  <si>
    <t>Džem, različnega okusa, 300 g, slajen s fruktozo</t>
  </si>
  <si>
    <t xml:space="preserve">BIO sadni musli 500g </t>
  </si>
  <si>
    <t xml:space="preserve">BIO pirin zdrob 250g </t>
  </si>
  <si>
    <t xml:space="preserve">BIO koruzni zdrob 1 kg </t>
  </si>
  <si>
    <t xml:space="preserve">BIO pirina  moka 500g </t>
  </si>
  <si>
    <t xml:space="preserve">BIO riževi kosmiči 250 g </t>
  </si>
  <si>
    <t xml:space="preserve">BIO MLEKO 3,5% pitno 10 l </t>
  </si>
  <si>
    <t xml:space="preserve">Pašteta  dietna 25 g ( brez mleka, brez glutena ) </t>
  </si>
  <si>
    <t>Naročnik:  OSNOVNA ŠOLA BOŠTANJ</t>
  </si>
  <si>
    <t>1. SKLOP MESO IN MESNI IZDELKI</t>
  </si>
  <si>
    <t>čevapčiči - mešani</t>
  </si>
  <si>
    <t>pleskavica (cca 100 g), manj začinjena 1. kvalitete, sveža</t>
  </si>
  <si>
    <t>mleto mešano meso (65% goveje meso, 35% svinjsko meso)</t>
  </si>
  <si>
    <t>šunka v ovoju</t>
  </si>
  <si>
    <t>salama pariška z zelenjavo</t>
  </si>
  <si>
    <t>salama pariška</t>
  </si>
  <si>
    <t>salama šunkarica</t>
  </si>
  <si>
    <t xml:space="preserve">vampi kuhani </t>
  </si>
  <si>
    <t>piščančje meso, sveže, prsa, file, brez kosti, brez kože, I. kvalitete</t>
  </si>
  <si>
    <t>piščančje meso, sveže, kračke s kostjo (od 10-12 dkg), I. kvalitete</t>
  </si>
  <si>
    <t>nabodala piščančja (cca 100 g), I. kvalitete</t>
  </si>
  <si>
    <t>piščančji file panirani (cca 100g)</t>
  </si>
  <si>
    <t>piščančje perutničke, sveže</t>
  </si>
  <si>
    <t>puranje meso,  file, brez kosti, I. kvalitete, 0% odpadka</t>
  </si>
  <si>
    <t>puranji file, I. kvalitete, zrezki (70 do 100 g), 0% odpadka</t>
  </si>
  <si>
    <t>nabodala puranja (cca 100g), I. kvalitete</t>
  </si>
  <si>
    <t>meso težkih kokoši</t>
  </si>
  <si>
    <t>piščančje prsi v ovitku, I. kvalitete, 1 do 3 kg</t>
  </si>
  <si>
    <t>puranja šunka v ovitku, I. kvalitete, v kosu, 1 do 3 kg</t>
  </si>
  <si>
    <t>piščančja posebna salama s papriko</t>
  </si>
  <si>
    <t>posebna salama piščančja, I. kvalitete, od 1 do 3 kg</t>
  </si>
  <si>
    <t>posebna salama puranja, I. kvalitete, od 1 do 3 kg</t>
  </si>
  <si>
    <t>hrenovke piščančje, dnevno sveže, I. kvaliteta</t>
  </si>
  <si>
    <t>hrenovke piščančje,mini, dnevno sveže, I. kvaliteta</t>
  </si>
  <si>
    <t>hrenovke puranje, dnevno sveže, I. kvaliteta</t>
  </si>
  <si>
    <t>pivska klobasa s sirom</t>
  </si>
  <si>
    <t>2. SKLOP: PERUTNINA IN PERUTNINSKI IZDELKI</t>
  </si>
  <si>
    <t>Naročnik: OŠ BOŠTANJ</t>
  </si>
  <si>
    <t>kom</t>
  </si>
  <si>
    <t>4. SKLOP: RIBE</t>
  </si>
  <si>
    <t>tuna kosi, 8-12 dag</t>
  </si>
  <si>
    <t>postrv file, fileji približno enake velikosti</t>
  </si>
  <si>
    <t>lignji, očiščeni</t>
  </si>
  <si>
    <t>morski list file</t>
  </si>
  <si>
    <t>morski pes - kotleti</t>
  </si>
  <si>
    <t>losos file</t>
  </si>
  <si>
    <t>orada file</t>
  </si>
  <si>
    <t>morski sadeži</t>
  </si>
  <si>
    <t>škarpena cela, očiščena</t>
  </si>
  <si>
    <t>postrvi cele, očiščene</t>
  </si>
  <si>
    <t>oslič celi, očiščeni</t>
  </si>
  <si>
    <t>brancin celi, očiščeni</t>
  </si>
  <si>
    <t>brancin file</t>
  </si>
  <si>
    <t>panga file</t>
  </si>
  <si>
    <t>losos file dimljen</t>
  </si>
  <si>
    <t>skuta nepasirana 40% 500g</t>
  </si>
  <si>
    <t>skuta s podloženim sadjem 110 g</t>
  </si>
  <si>
    <t>skuta nepasirana, polnomastna, rinfuza</t>
  </si>
  <si>
    <t>surovo maslo, sveže, I kvalitete, 250g</t>
  </si>
  <si>
    <t>surovo maslo, sveže, I kvalitete, 15g</t>
  </si>
  <si>
    <t>sir trdi, riban, pakiran po 1 kg, mastni, 45%mm v suhi snovi (parmezan in podobno)</t>
  </si>
  <si>
    <t>sir beli sir, 40% mm v slanici, 500 do 1000g (feta in podobno)</t>
  </si>
  <si>
    <t>sir za žar, 1 do 3 kg</t>
  </si>
  <si>
    <t>sir za žar, 250 g</t>
  </si>
  <si>
    <t>sir brez laktoze, 330 g (kvalitete Jošt)</t>
  </si>
  <si>
    <t>sir dimljeni</t>
  </si>
  <si>
    <t>mlečni namaz kumarica,gorčica,koper, 140 g</t>
  </si>
  <si>
    <t>puding čokolada-smetana, 125 g</t>
  </si>
  <si>
    <t>puding vanilija-smetana, 125 g</t>
  </si>
  <si>
    <t>puding čokolada-smetana, 150 g</t>
  </si>
  <si>
    <t>mlečna rezina, 30 g (kvatitete kot pingu)</t>
  </si>
  <si>
    <t>čokoladni mousse, 100 g</t>
  </si>
  <si>
    <t>čokoladno-lešnikova krema kot dukatino, 4x 120 g</t>
  </si>
  <si>
    <t>lit</t>
  </si>
  <si>
    <t>sladoled na palčki,boljše kvalitete-različni okusi 100 ml</t>
  </si>
  <si>
    <t>sladoled lonček - različni okusi, 120 ml</t>
  </si>
  <si>
    <t>sladoled kornet, različni okusi 125 ml</t>
  </si>
  <si>
    <t>sladoled, različni okusi 2/1</t>
  </si>
  <si>
    <t>sladoled, različni okusi 4/1</t>
  </si>
  <si>
    <t>kruh beli, hlebec, narezan oz. po dogovoru</t>
  </si>
  <si>
    <t>kruh beli, model, narezan oz. po dogovoru</t>
  </si>
  <si>
    <t>kruh beli, štruca, narezan oz. po dogovoru</t>
  </si>
  <si>
    <t>kruh polbeli model, narezan oz. po dogovoru</t>
  </si>
  <si>
    <t>kruh polbela štruca, narezana oz. po dogovoru</t>
  </si>
  <si>
    <t>kruh črni, T 1100, model, narezan oz. po dogovoru</t>
  </si>
  <si>
    <t>kruh črni, hlebec, narezan oz. po dogovoru</t>
  </si>
  <si>
    <t>kruh črni, štruca, narezana oz. po dogovorui</t>
  </si>
  <si>
    <t>kruh polnozrnat , model, narezan oz. po dogovoru</t>
  </si>
  <si>
    <t>kruh s semeni, model, narezan oz. po dogovoru</t>
  </si>
  <si>
    <t>kruh ovsen , model, narezan oz. po dogovoru</t>
  </si>
  <si>
    <t>kruh ovsen , štruca, narezana oz. po dogovoru</t>
  </si>
  <si>
    <t>kruh ržen , model, narezan oz. po dogovoru</t>
  </si>
  <si>
    <t>kruh ržen , štruca, narezana oz. po dogovoru</t>
  </si>
  <si>
    <t>kruh koruzni , model, narezan oz. po dogovoru</t>
  </si>
  <si>
    <t>kruh koruzni , štruca, narezana oz. po dogovoru</t>
  </si>
  <si>
    <t>kruh pisan , model, narezan oz. po dogovoru</t>
  </si>
  <si>
    <t>kruh ajdov , model, narezan oz. po dogovoru</t>
  </si>
  <si>
    <t>kruh ajdov z orehi , model, narezan oz. po dogovoru</t>
  </si>
  <si>
    <t>kruh rženi, hlebček, narezan oz. po dogovoru</t>
  </si>
  <si>
    <t>kruh sojin, štruca, narezana oz. po dogovoru</t>
  </si>
  <si>
    <t>kruh sojin, model, narezan oz. po dogovoru</t>
  </si>
  <si>
    <t>toast kruh, beli</t>
  </si>
  <si>
    <t xml:space="preserve">prepečenec </t>
  </si>
  <si>
    <t>prepečenec polnozrnati</t>
  </si>
  <si>
    <t>kruh pirin štruca, rezana</t>
  </si>
  <si>
    <t>kruh mlečni v modelu, rezan</t>
  </si>
  <si>
    <t>francoska štruca, 400 g</t>
  </si>
  <si>
    <t>bombeta črna 8 dag rezana oz. po dogovoru</t>
  </si>
  <si>
    <t>bombeta polnozrnata 8 dag rezana oz. po dogovoru</t>
  </si>
  <si>
    <t>bombeta koruzna 8 dag rezana oz. po dogovoru</t>
  </si>
  <si>
    <t>bombeta ovsena 8 dag rezana oz. po dogovoru</t>
  </si>
  <si>
    <t>bombeta ržena 8 dag rezana oz. po dogovoru</t>
  </si>
  <si>
    <t>bombeta z makom 8 dag rezana oz. po dogovoru</t>
  </si>
  <si>
    <t>pletenica z makom 8 dag</t>
  </si>
  <si>
    <t>pletenica sladka 8 dag</t>
  </si>
  <si>
    <t>bombeta s sezamom 8 dag rezana oz. po dogovoru</t>
  </si>
  <si>
    <t>bombeta s sezamom 6 dag rezana oz. po dogovoru</t>
  </si>
  <si>
    <t>štručka črna, 8 dag rezana oz. po dogovoru</t>
  </si>
  <si>
    <t>štručka mlečna, 10 dag rezana oz. po dogovoru</t>
  </si>
  <si>
    <t>štručka polnozrnata, 8 dag rezana oz. po dogovoru</t>
  </si>
  <si>
    <t>štručka makova, 10 dag rezana oz. po dogovoru</t>
  </si>
  <si>
    <t>štručka s sezamom, 10 dag rezana oz. po dogovoru</t>
  </si>
  <si>
    <t>štručka maslena, 10 dag rezana oz. po dogovoru</t>
  </si>
  <si>
    <t>štručka ovsena, 8 dag rezana oz. po dogovoru</t>
  </si>
  <si>
    <t>štručka ržena, 8 dag rezana oz. po dogovoru</t>
  </si>
  <si>
    <t>štručka sirova, 10 dag rezana oz. po dogovoru</t>
  </si>
  <si>
    <t>štručka sirova, 6 dag rezana oz. po dogovoru</t>
  </si>
  <si>
    <t>štručka sirova, 8 dag rezana oz. po dogovoru</t>
  </si>
  <si>
    <t xml:space="preserve">štručka sirova, pakirana, 8 dag </t>
  </si>
  <si>
    <t>štručka koruzna, 8 dag rezana oz. po dogovoru</t>
  </si>
  <si>
    <t>kajzerica,bela 8 dag rezana oz. po dogovoru</t>
  </si>
  <si>
    <t>kajzerica, koruzna 8 dag rezana oz. po dogovoru</t>
  </si>
  <si>
    <t>kajzerica, ovsena 8 dag rezana oz. po dogovoru</t>
  </si>
  <si>
    <t>žemlja,bela 8 dag rezana oz. po dogovoru</t>
  </si>
  <si>
    <t>žemlja,črna 8 dag rezana oz. po dogovoru</t>
  </si>
  <si>
    <t>žemlja,ržena 8 dag rezana oz. po dogovoru</t>
  </si>
  <si>
    <t>žemlja,ajdova 8 dag rezana oz. po dogovoru</t>
  </si>
  <si>
    <t>žemlja, polnozrnata 8 dag rezana oz. po dogovoru</t>
  </si>
  <si>
    <t>žemlja,ovsena 8 dag rezana oz. po dogovoru</t>
  </si>
  <si>
    <t>rogljič mlečni, črni, z marmelado, 10 dag</t>
  </si>
  <si>
    <t>rogljič mlečni z marmelado, 10 dag</t>
  </si>
  <si>
    <t>lepinja 10 dag</t>
  </si>
  <si>
    <t>bige, 0,5 kg</t>
  </si>
  <si>
    <t>pizza šunka, sir, 15 dag</t>
  </si>
  <si>
    <t>sendvič s sirom 10 dag, pakiran</t>
  </si>
  <si>
    <t>sendvič s sirom 12 dag, pakiran</t>
  </si>
  <si>
    <t>sendvič s sirom in  salamo, 10 dag, pakiran</t>
  </si>
  <si>
    <t>sendvič s pršutom 20 dag, pakiran</t>
  </si>
  <si>
    <t>vegetarianski sendvič 20 dag, pakiran</t>
  </si>
  <si>
    <t>grisini 100g</t>
  </si>
  <si>
    <t>grisini polnozrnati, 100g</t>
  </si>
  <si>
    <t>grisini s sezamom, 100 g</t>
  </si>
  <si>
    <t>rogljič francoski z marmelado 8 dag</t>
  </si>
  <si>
    <t>rogljič francoski polnozrnat 8 dag</t>
  </si>
  <si>
    <t>rogljič francoski s čokolado 8 dag</t>
  </si>
  <si>
    <t>rogljič s skutinim nadevom 10 dag</t>
  </si>
  <si>
    <t>rogljič z orehovim nadevom 10 dag</t>
  </si>
  <si>
    <t>buhtelj z marmelado 10 dag</t>
  </si>
  <si>
    <t>krof z različnim polnilom 8 dag</t>
  </si>
  <si>
    <t>krof z vanilijo prelit s čokolado 8 dag</t>
  </si>
  <si>
    <t>potica orehova</t>
  </si>
  <si>
    <t>pecivo iz listnatega testa, nadev čokolada, lešnik 8 dag</t>
  </si>
  <si>
    <t>minjončki čokoladni in sadni 5 dag</t>
  </si>
  <si>
    <t>keksi orehovi, rogljički,</t>
  </si>
  <si>
    <t>slano pecivo mešano</t>
  </si>
  <si>
    <t>keksi polnozrnati</t>
  </si>
  <si>
    <t>keksi -linsko pecivo</t>
  </si>
  <si>
    <t>keksi pirini z ovsenimi kosmiči</t>
  </si>
  <si>
    <t>medenjaki</t>
  </si>
  <si>
    <t>keksi pirini z medom</t>
  </si>
  <si>
    <t>šolska kocka 10 dag, sadna</t>
  </si>
  <si>
    <t>šolska kocka 10 dag, čokoladna</t>
  </si>
  <si>
    <t>kremna rezina 10 dag</t>
  </si>
  <si>
    <t>svaljki krompirjevi</t>
  </si>
  <si>
    <t>svaljki krompirjevi s skuto</t>
  </si>
  <si>
    <t>svaljki rženi</t>
  </si>
  <si>
    <t>cmoki z jagodnim nadevom</t>
  </si>
  <si>
    <t>cmoki z mareličnim nadevom</t>
  </si>
  <si>
    <t>cmoki z borovničevim nadevom</t>
  </si>
  <si>
    <t>ocvrtki s sirom</t>
  </si>
  <si>
    <t>ocvrtki zdrobovi</t>
  </si>
  <si>
    <t>polpeti sojini</t>
  </si>
  <si>
    <t>polpeti sirovi</t>
  </si>
  <si>
    <t>polpeti brokoli-cvetača</t>
  </si>
  <si>
    <t>polpeti zelenjavni</t>
  </si>
  <si>
    <t>tortelini špinačni</t>
  </si>
  <si>
    <t xml:space="preserve">tortelini sirovi </t>
  </si>
  <si>
    <t>tortelini mesni</t>
  </si>
  <si>
    <t>kaneloni šunka - sir</t>
  </si>
  <si>
    <t>kaneloni mesni</t>
  </si>
  <si>
    <t>listnato testo razvaljano</t>
  </si>
  <si>
    <t>zamrznjeni francoski rogljički polnozrnati,  60 do 80 g</t>
  </si>
  <si>
    <t>francoski rogljički z marmelado 60 do 80 g</t>
  </si>
  <si>
    <t>navihančki z mareličnim nadevom, 60 do 80 g</t>
  </si>
  <si>
    <t>navihančki s čokoladnim nadevom, 60 do 80 g</t>
  </si>
  <si>
    <t>žepek skutin 100 do 120 g</t>
  </si>
  <si>
    <t>mini francoski rogljiči 30 g</t>
  </si>
  <si>
    <t>ajdovi štruklji</t>
  </si>
  <si>
    <t>skutini štruklji</t>
  </si>
  <si>
    <t>riž beli dolgozrnati prve vrste</t>
  </si>
  <si>
    <t>riž Parbolid, 1/1</t>
  </si>
  <si>
    <t>riž rjavi dolgozrnati 1/1</t>
  </si>
  <si>
    <t>riž basmati, prve vrste 1/1</t>
  </si>
  <si>
    <t>riž okroglozrnati za mlečni riž 1/1</t>
  </si>
  <si>
    <t>riž tri žita (mešanica žit) 1/1</t>
  </si>
  <si>
    <t>ajdova kaša 1/1</t>
  </si>
  <si>
    <t>pira 1/1</t>
  </si>
  <si>
    <t>prosena kaša 1/1</t>
  </si>
  <si>
    <t>ješprenj 1/1</t>
  </si>
  <si>
    <t>bio kumut 500 g</t>
  </si>
  <si>
    <t>bio kvinoja 500 g</t>
  </si>
  <si>
    <t>koruzni kosmiči,kot corn flakes, 2,5 (rinfuza)</t>
  </si>
  <si>
    <t>koruzni kosmiči, manjše pakiranje, 250 g</t>
  </si>
  <si>
    <t>koruzni kosmiči, kot corn flakes, lonček 40 g</t>
  </si>
  <si>
    <t>musli, različni okusi, malo pakiranje, 50 g, jagoda, bela čokolada, lešnik, čokolada, kakav</t>
  </si>
  <si>
    <t>musli, malo pakiranje, bio program, lonček 50 g</t>
  </si>
  <si>
    <t>crispy žito za zajtrk, različni okusi, 300 g</t>
  </si>
  <si>
    <t>kosmiči ovseni 500 g</t>
  </si>
  <si>
    <t>kosmiči sojini 300 g</t>
  </si>
  <si>
    <t>pšenični zdrob 1/1</t>
  </si>
  <si>
    <t>koruzni zdrob 1/1</t>
  </si>
  <si>
    <t>kus kus 2/1</t>
  </si>
  <si>
    <t>kus kus polnozrnati 250 g</t>
  </si>
  <si>
    <t>pšenična moka, bela, tip 500 1/1</t>
  </si>
  <si>
    <t>pšenična moka tip 400 1/1</t>
  </si>
  <si>
    <t>pšenična moka ostra 1/1</t>
  </si>
  <si>
    <t>polbela pšenična moka tip 850 1/1</t>
  </si>
  <si>
    <t>moka ajdova 1/1</t>
  </si>
  <si>
    <t>polnozrnata pšenična moka 1/1</t>
  </si>
  <si>
    <t>koruzna moka 1/1</t>
  </si>
  <si>
    <t>bio pirina moka 800g</t>
  </si>
  <si>
    <t>zlate kroglice, 500 g</t>
  </si>
  <si>
    <t>rezanci jušni 1 kg</t>
  </si>
  <si>
    <t>kruhove kocke, 1 kg</t>
  </si>
  <si>
    <t>fritati, 500 g</t>
  </si>
  <si>
    <t>vodni vlivanci 500 g</t>
  </si>
  <si>
    <t>testenine polžki-mali, 5/1</t>
  </si>
  <si>
    <t>testenine špageti z jajci, 500 g</t>
  </si>
  <si>
    <t>testenine špageti z jajci, 5/1</t>
  </si>
  <si>
    <t>testenine špageti sojini 500 g</t>
  </si>
  <si>
    <t>testenine peresniki graham 500 g</t>
  </si>
  <si>
    <t>testenine školjke 500 g</t>
  </si>
  <si>
    <t>metuljčki, (klobučki,školjke) 500 g</t>
  </si>
  <si>
    <t>valvice, rinfuza</t>
  </si>
  <si>
    <t>valvice, 500 g</t>
  </si>
  <si>
    <t>rezanci valjani široki, špinačni, 1/1</t>
  </si>
  <si>
    <t>rezanci valjani široki polnozrnati, 1/1</t>
  </si>
  <si>
    <t>rezanci valjani široki ajdovi, 1/1</t>
  </si>
  <si>
    <t>pisane testenine /mozaik/ 3/1</t>
  </si>
  <si>
    <t>lazanja 9/1</t>
  </si>
  <si>
    <t>zamrznjene jagode</t>
  </si>
  <si>
    <t>zamrznjene maline</t>
  </si>
  <si>
    <t>mlado zamrznjeno korenje (baby korenje in podobno)</t>
  </si>
  <si>
    <t>mlad zamrznjen grah</t>
  </si>
  <si>
    <t>zamrznjena cvetača</t>
  </si>
  <si>
    <t>mešana zamrznjena zelenjava (kvalitete kaiser mix)</t>
  </si>
  <si>
    <t>brokoli</t>
  </si>
  <si>
    <t xml:space="preserve">zamrznjena mlečna koruza zrnje </t>
  </si>
  <si>
    <t>zamrznjena zelenjava za francosko solato</t>
  </si>
  <si>
    <t>čokolada v prahu, 100 g</t>
  </si>
  <si>
    <t>čokolino kot Podravka,  1,8 kg</t>
  </si>
  <si>
    <t>čokolešnik kot Podravka 1 kg</t>
  </si>
  <si>
    <t>čokoladne kroglice (čoko pops in podobno)</t>
  </si>
  <si>
    <t>kava, bela, instant 400 g</t>
  </si>
  <si>
    <t>kavni nadomestek kot frank 250 g</t>
  </si>
  <si>
    <t>kavni nadomestek kot knajp 250 g</t>
  </si>
  <si>
    <t>kava, mleta, 100 g, v kvaliteti barcaffe</t>
  </si>
  <si>
    <t>čokoladno mlečni namaz 3,5 kg</t>
  </si>
  <si>
    <t>lešnikov kremni namaz (nutella in podobno) 750 g</t>
  </si>
  <si>
    <t>med cvetlični 900 g</t>
  </si>
  <si>
    <t>med akacija 900 g</t>
  </si>
  <si>
    <t>med kostanj 900 g</t>
  </si>
  <si>
    <t>med porcijski 20g</t>
  </si>
  <si>
    <t>marmelada dietna, mešani okusi, manšje pakiranje/340g</t>
  </si>
  <si>
    <t>čaj sadni različni okusi,filter veriga vrečk, gastro pakiranje, 1 kg</t>
  </si>
  <si>
    <t>čaj planinski,rinfuza, 1 kg</t>
  </si>
  <si>
    <t>čaj planinski filter veriga vrečk, gastro pakiranje, 40 dag</t>
  </si>
  <si>
    <t>čaj zeliščni, meta, filter veriga vrečk, gastro pakiranje, 40 dag</t>
  </si>
  <si>
    <t>čaj bezgov, filter veriga vrečk, gastro pakiranje, 40 dag</t>
  </si>
  <si>
    <t>čaj šipek, filter veriga vrečk, gastro pakiranje, 40 dag</t>
  </si>
  <si>
    <t>čaj šipek, rinfuza, 1 kg</t>
  </si>
  <si>
    <t>čaj lipov, filter veriga vrečk, gastro pakiranje, 40 dag</t>
  </si>
  <si>
    <t>čaj otroški filter veriga vrečk, 40 dag</t>
  </si>
  <si>
    <t>čaj zeleni,filter 36 g</t>
  </si>
  <si>
    <t>čaj kamilica, filter, 36 g</t>
  </si>
  <si>
    <t>čaj otroški, filter, 36 g</t>
  </si>
  <si>
    <t>čaj zeleni meta, filter 40 gr</t>
  </si>
  <si>
    <t>čaj šipek-hibiskus,filter veriga vrečk,  gastro pakiranje, 40 dag</t>
  </si>
  <si>
    <t>kremin, 1 kg</t>
  </si>
  <si>
    <t>prašek za puding, vanilija, 1 kg</t>
  </si>
  <si>
    <t>prašek za puding, čokolada, 1 kg</t>
  </si>
  <si>
    <t>prašek za puding, jagoda, 1 kg</t>
  </si>
  <si>
    <t>utrjevalec smetane, 5 g</t>
  </si>
  <si>
    <t>mleko v prahu, 400 g</t>
  </si>
  <si>
    <t>pecilni prašek 13 g</t>
  </si>
  <si>
    <t>citronska kislina, 500 g</t>
  </si>
  <si>
    <t>vanilij sladkor 10 g</t>
  </si>
  <si>
    <t>sol, morska, tradicionalno pridelana, fino mleta, jodirana (Piranska sol ali podobno)</t>
  </si>
  <si>
    <t>sol z zelišči, 175 g</t>
  </si>
  <si>
    <t>sladkor beli, 1 kg</t>
  </si>
  <si>
    <t>sladkor trsni, 500g</t>
  </si>
  <si>
    <t>sladkor beli, mleti, 250 g</t>
  </si>
  <si>
    <t>poper črni, mleti, doza PVC, 533 g</t>
  </si>
  <si>
    <t>poper beli, mleti, manjše pakiranje</t>
  </si>
  <si>
    <t>čebula, grobo mleta, 450 g</t>
  </si>
  <si>
    <t>čebula ocvrta, 1 kg</t>
  </si>
  <si>
    <t>bazilika zdrobljena manjša pakiranje</t>
  </si>
  <si>
    <t>česen mleti, manjše pakiranje</t>
  </si>
  <si>
    <t>kumina mleta, manjše pakiranje</t>
  </si>
  <si>
    <t>kumina cela, manjše pakiranje</t>
  </si>
  <si>
    <t>lovor list, 75 g</t>
  </si>
  <si>
    <t>origano manjše pakiranje</t>
  </si>
  <si>
    <t>poper v zrnu manjše pakiranje</t>
  </si>
  <si>
    <t>cimet manjše pakiranje</t>
  </si>
  <si>
    <t>peteršilj 75 g</t>
  </si>
  <si>
    <t>muškatni orešček manjše pakiranje</t>
  </si>
  <si>
    <t>timijan, zdrobljen manjše pakiranje</t>
  </si>
  <si>
    <t>drobnjak 69 g</t>
  </si>
  <si>
    <t>žafranika manjše pakiranje</t>
  </si>
  <si>
    <t>šetraj 197 g</t>
  </si>
  <si>
    <t>klinčki manjše pakiranje</t>
  </si>
  <si>
    <t>paprika mleta, sladka 400-700g</t>
  </si>
  <si>
    <t>rožmarin, mleti, manjše pakiranje</t>
  </si>
  <si>
    <t>curry, 31 g</t>
  </si>
  <si>
    <t>zelena, 130 g</t>
  </si>
  <si>
    <t>koper, 55 g</t>
  </si>
  <si>
    <t>brinove jagode, 28 g</t>
  </si>
  <si>
    <t>dodatek jedem, vegeta natura brez ojačevalca okusa, 3/1</t>
  </si>
  <si>
    <t>zelišča v olju, različni okusi,brez natrijevega glutaminata,  340 g kot Knorr</t>
  </si>
  <si>
    <t>kis jabolčni 1/1</t>
  </si>
  <si>
    <t>kis alkoholni 1/1</t>
  </si>
  <si>
    <t>kis vinski 1/1</t>
  </si>
  <si>
    <t>kis zeliščni 1/1</t>
  </si>
  <si>
    <t>kvas sveži 42g</t>
  </si>
  <si>
    <t>vino, rdeče, namizno, 1 l</t>
  </si>
  <si>
    <t>vino, belo, namizno, 1 l</t>
  </si>
  <si>
    <t>voda izvirska 0,5 l</t>
  </si>
  <si>
    <t>mineralna voda 1,5 l</t>
  </si>
  <si>
    <t>kokosova moka 500g</t>
  </si>
  <si>
    <t>čokoladne mrvice 100g</t>
  </si>
  <si>
    <t>rum, 1 l</t>
  </si>
  <si>
    <t>pivo brezalkoholno, 0,5 lit</t>
  </si>
  <si>
    <t>rožičeva moka,200 g</t>
  </si>
  <si>
    <t>sojina omaka,  500 ml</t>
  </si>
  <si>
    <t>omaka sirova brez dodanega ojačevalca okusa 1,2 kg</t>
  </si>
  <si>
    <t>omaka holandska brez dodanega ojačevalca okusa 1 kg</t>
  </si>
  <si>
    <t>omaka za testenine karbonara brez dodanega ojačevalca okusa 1 kg</t>
  </si>
  <si>
    <t>solatni preliv francoski 1,4kg</t>
  </si>
  <si>
    <t>solatni dresing z jogurtom 1,7kg</t>
  </si>
  <si>
    <t>omaka za testenine boloneze brez dodanega ojačevalca okusa 1,1 kg</t>
  </si>
  <si>
    <t>prežganje temno 1kg</t>
  </si>
  <si>
    <t>solatni preliv  1 kg</t>
  </si>
  <si>
    <t>majoneza delikatesna brez dodanih ojačevalcev okusa 3/1</t>
  </si>
  <si>
    <t>majoneza delikatesna 620g</t>
  </si>
  <si>
    <t>olje jedilno rastlinsko 1/1</t>
  </si>
  <si>
    <t>olje sončnično 100 % 1/1</t>
  </si>
  <si>
    <t>olje olivno 0,75 l</t>
  </si>
  <si>
    <t>olje olivno deviško 1 lit</t>
  </si>
  <si>
    <t>olje bučno 1 lit</t>
  </si>
  <si>
    <t>olje repično 1 lit</t>
  </si>
  <si>
    <t>emulzija za cvrenje v konvektomatu 0,9 l (Rama kombi profi ali podobno)</t>
  </si>
  <si>
    <t>emulzija za cvrenje v konvektomatu 3,7 l (Rama kombi profi ali podobno)</t>
  </si>
  <si>
    <t>ketchup brez ojačevalcev okusa 5 kg</t>
  </si>
  <si>
    <t>pašteta jetrna, 850 g</t>
  </si>
  <si>
    <t>pašteta jetrna, 27 g kot argeta</t>
  </si>
  <si>
    <t>pašteta tunina brez konzervansov in ojačevalcev okusa 30 g</t>
  </si>
  <si>
    <t>pašteta piščančja brez konzervansov in ojačevalcev, 27 g kot argeta</t>
  </si>
  <si>
    <t>pašteta s šunko 30 g</t>
  </si>
  <si>
    <t>tuna kot rio mare 80 g</t>
  </si>
  <si>
    <t>sardine 780 g</t>
  </si>
  <si>
    <t>bomboni sadni mešani, 500 g</t>
  </si>
  <si>
    <t>čokolada jedilna 200 g</t>
  </si>
  <si>
    <t>keksi kot piknik 920 g</t>
  </si>
  <si>
    <t>keksi polnozrnati 250 g</t>
  </si>
  <si>
    <t>keksi otroški 400 g</t>
  </si>
  <si>
    <t>keksi masleni 460 g</t>
  </si>
  <si>
    <t>keksi s koščki čokolade 125 g</t>
  </si>
  <si>
    <t>keksi domači 1/1</t>
  </si>
  <si>
    <t>seme sezam, 200 g</t>
  </si>
  <si>
    <t>seme laneno, 300 g</t>
  </si>
  <si>
    <t>mlečni desert, 160 g, kot Monte</t>
  </si>
  <si>
    <t>mlečni napitek, 200 ml, kvalitete Monte</t>
  </si>
  <si>
    <r>
      <rPr>
        <b/>
        <sz val="12"/>
        <rFont val="Arial Narrow"/>
        <family val="2"/>
        <charset val="238"/>
      </rPr>
      <t>Naročnik:</t>
    </r>
    <r>
      <rPr>
        <b/>
        <sz val="10"/>
        <rFont val="Arial Narrow"/>
        <family val="2"/>
        <charset val="238"/>
      </rPr>
      <t xml:space="preserve"> OŠ BOŠTANJ</t>
    </r>
  </si>
  <si>
    <t>solata zelena, endivja, I. kvalitete</t>
  </si>
  <si>
    <t>solata, zelena, ledenka, I. kvalitete</t>
  </si>
  <si>
    <t>solata, zelena, kristalka, I. kvalitete</t>
  </si>
  <si>
    <t>solata, zelena, mehka, I. kvaliteta</t>
  </si>
  <si>
    <t>radič, rdeči, I. kvalitete</t>
  </si>
  <si>
    <t>radič, zeleni, I. kvalitete</t>
  </si>
  <si>
    <t>motovilec, I. kvalitete</t>
  </si>
  <si>
    <t>zelje sveže mlado</t>
  </si>
  <si>
    <t xml:space="preserve">kislo zelje </t>
  </si>
  <si>
    <t>kislo zelje glave</t>
  </si>
  <si>
    <t>kisla repa</t>
  </si>
  <si>
    <t>kitajsko zelje, I. kvaliteta</t>
  </si>
  <si>
    <t>rukola, I. kvalitete</t>
  </si>
  <si>
    <t>blitva, I. kvaliteta</t>
  </si>
  <si>
    <t>čebula sveža, razne sorte, I. kvaliteta</t>
  </si>
  <si>
    <t>čebula nova</t>
  </si>
  <si>
    <t xml:space="preserve">česen, I. kvalitete </t>
  </si>
  <si>
    <t>korenje rumeno</t>
  </si>
  <si>
    <t>korenje rdeče</t>
  </si>
  <si>
    <t>peteršilj, list, I. kvalitete</t>
  </si>
  <si>
    <t>peteršilj koren</t>
  </si>
  <si>
    <t>zelje, rdeče, I. kvalitete</t>
  </si>
  <si>
    <t>zelje sveže glave, I. kvalitete</t>
  </si>
  <si>
    <t xml:space="preserve">bazilika </t>
  </si>
  <si>
    <t>janež, koromač</t>
  </si>
  <si>
    <t>koleraba nadzemna</t>
  </si>
  <si>
    <t>koleraba, rumena</t>
  </si>
  <si>
    <t>zelena gomolj</t>
  </si>
  <si>
    <t>paradižnik, razne sorte, I. kvalitete</t>
  </si>
  <si>
    <t>paprika, rdeča, I. kvalitete</t>
  </si>
  <si>
    <t>paprika, zelena, I. kvalitete</t>
  </si>
  <si>
    <t>paprika rumena, I.kvaliteta</t>
  </si>
  <si>
    <t>kumare sveže, I. kvalitete</t>
  </si>
  <si>
    <t>bučke za juho, I. kvaliteta</t>
  </si>
  <si>
    <t>bučke, sveže, I. kvaliteta</t>
  </si>
  <si>
    <t>jajčevci sveži, I. kvalitete</t>
  </si>
  <si>
    <t>cvetača, cvet, sveža, I. kvalitete</t>
  </si>
  <si>
    <t>brokoli, cvet, svež, I. kvalitete</t>
  </si>
  <si>
    <t>ohrovt, svež, I. kvalitete</t>
  </si>
  <si>
    <t>por, svež, I. kvalitete</t>
  </si>
  <si>
    <t>redkev črna</t>
  </si>
  <si>
    <t>redkvica, rdeča</t>
  </si>
  <si>
    <t>sojini kalčki</t>
  </si>
  <si>
    <t>gobe, šampinjoni, sveži, I. kvaliteta</t>
  </si>
  <si>
    <t>jurčki suhi</t>
  </si>
  <si>
    <t>gobe, bukov ostrigar svež, I. kvalitete</t>
  </si>
  <si>
    <t>krompir</t>
  </si>
  <si>
    <t>krompir olupljeni</t>
  </si>
  <si>
    <t>krompir, mladi</t>
  </si>
  <si>
    <t>fižol tetovec v zrnju, I. kvalitete</t>
  </si>
  <si>
    <t>fižol češnjevec v zrnju, I. kvalitete</t>
  </si>
  <si>
    <t>čičerika, I. kvalitete</t>
  </si>
  <si>
    <t>leča (rdeča, zelena, rumena), I. kvalitete</t>
  </si>
  <si>
    <t>pomaranče, I. kvalitete</t>
  </si>
  <si>
    <t>limone, I. kvalitete</t>
  </si>
  <si>
    <t>mandarine, I. kvalitete</t>
  </si>
  <si>
    <t>kaki, I. razred, zrel, sorta vanilija</t>
  </si>
  <si>
    <t>ananas</t>
  </si>
  <si>
    <t>klementine, I. kvalitete</t>
  </si>
  <si>
    <t>mineole, I. kvaliteta</t>
  </si>
  <si>
    <t>kivi, I. kvalitete</t>
  </si>
  <si>
    <t>lubenice, I. kvalitete</t>
  </si>
  <si>
    <t>fige sveže, I. kvalitete</t>
  </si>
  <si>
    <t>melone, I. kvalitete</t>
  </si>
  <si>
    <t>banana I. /II razred, primerno zrele</t>
  </si>
  <si>
    <t>granatno jabolko</t>
  </si>
  <si>
    <t>avokado</t>
  </si>
  <si>
    <t>maline</t>
  </si>
  <si>
    <t>jagode, I. razred</t>
  </si>
  <si>
    <t>češnje, I. razred</t>
  </si>
  <si>
    <t>hruške (namizne, porcijske)</t>
  </si>
  <si>
    <t>slive, I. kvalitete</t>
  </si>
  <si>
    <t>breskve I. razred</t>
  </si>
  <si>
    <t>nektarine, I. razred</t>
  </si>
  <si>
    <t>grozdje namizno, belo, rdeče, črno, I. /II. Razred</t>
  </si>
  <si>
    <t>marelice, I. kvalitete</t>
  </si>
  <si>
    <t>jabolčni krhlji, razred I.</t>
  </si>
  <si>
    <t xml:space="preserve">suhe hruške, razred I. </t>
  </si>
  <si>
    <t xml:space="preserve">suhe marelice, razred I. </t>
  </si>
  <si>
    <t xml:space="preserve">rozine, razred I. </t>
  </si>
  <si>
    <t xml:space="preserve">suhe slive, brez koščic, razred I. </t>
  </si>
  <si>
    <t>suhe brusnice</t>
  </si>
  <si>
    <t xml:space="preserve">suhe fige, razred I. </t>
  </si>
  <si>
    <t>orehova jederca, I. kvalitete</t>
  </si>
  <si>
    <t>lešniki, oluščeni, praženi I. kvalitete</t>
  </si>
  <si>
    <t>mandeljni, jederca, rinfuza, I. kvalitete</t>
  </si>
  <si>
    <t>indijski oreščki, I. kvalitete</t>
  </si>
  <si>
    <t>arašidi nesoljeni, oluščeni, I. kvalitete</t>
  </si>
  <si>
    <t>suhe banane (bananin čips), I. kvalitete</t>
  </si>
  <si>
    <t>sušen ananas, I. kvalitete</t>
  </si>
  <si>
    <t>pistacije - suhe</t>
  </si>
  <si>
    <t>drobnjak svež</t>
  </si>
  <si>
    <t>datlji, I. kvalitete</t>
  </si>
  <si>
    <t>paprike v kisu ( konzerva 4kg +/-5% )</t>
  </si>
  <si>
    <t>grah 4/1 (kot eta in podobno)</t>
  </si>
  <si>
    <t>mešana konzervirana zelenjava (džuveč) +/-5% 1/1</t>
  </si>
  <si>
    <t>koruzni storžki v kisu, 100 do 400g</t>
  </si>
  <si>
    <t>hren, delikatesni, do 1 kg</t>
  </si>
  <si>
    <t>sladki feferoni, 680 g</t>
  </si>
  <si>
    <t>ajvar, nepekoč 650g</t>
  </si>
  <si>
    <t>gorčica delikatesna 650g</t>
  </si>
  <si>
    <t>kisle kumarice 1/1</t>
  </si>
  <si>
    <t>šampinjoni v slanici, rezani, 660 g</t>
  </si>
  <si>
    <t>šampinjoni v kisu, celi  1/1</t>
  </si>
  <si>
    <t>kapre v slanici 200g</t>
  </si>
  <si>
    <t>olive, brez koščic, v kisu 100 do 400 g</t>
  </si>
  <si>
    <t>ketchup  1/1</t>
  </si>
  <si>
    <t>pečena rdeča paprika v kisu 1/1</t>
  </si>
  <si>
    <t>fižol v zrnju, konzervirano 4/1</t>
  </si>
  <si>
    <t>fižol v zrnju, konzervirano, 800g</t>
  </si>
  <si>
    <t>kompot ananas, koluti, 820 g</t>
  </si>
  <si>
    <t>kompot višnja, brez koščic 650g</t>
  </si>
  <si>
    <t>marmelada slivova rinfuza 3/1</t>
  </si>
  <si>
    <t>marmelada šipkova rinfuza 3/1</t>
  </si>
  <si>
    <t>marmelada marelična 5/1</t>
  </si>
  <si>
    <t>marmelada, jagodna rinfuza</t>
  </si>
  <si>
    <t>marmelada porcijska različne vrste</t>
  </si>
  <si>
    <t>džem jagoda brez barvil konzervansov in umetnih sladil minimalno 45% sadja, 300-700 g</t>
  </si>
  <si>
    <t>džem marelica brez barvil konzervansov in umetnih sladil minimalno 45% sadja, 300-700 g</t>
  </si>
  <si>
    <t>potočna zlatovčica očiščena, sveže</t>
  </si>
  <si>
    <t>potočna zlatovčica file, sveže</t>
  </si>
  <si>
    <t>krap očiščen, sveže</t>
  </si>
  <si>
    <t>krap file, sveže</t>
  </si>
  <si>
    <t>sulec očiščen, sveže</t>
  </si>
  <si>
    <t>krap, file dimljen, sveže</t>
  </si>
  <si>
    <t>sulec, file, sveže</t>
  </si>
  <si>
    <t>sulec file dimljen, v.p.</t>
  </si>
  <si>
    <t>severnoafriški čopovec - som file, sveže</t>
  </si>
  <si>
    <t>jeseter oč. sveže.</t>
  </si>
  <si>
    <t>sirup za pripravo brezalk. pijače iz mešanice zelišč in plodov, 5 l</t>
  </si>
  <si>
    <t>100% sadni sok limona, 1 l</t>
  </si>
  <si>
    <t>100% sadni sirup jagoda 5 L</t>
  </si>
  <si>
    <t>100% sadni sirup višnja 5 L</t>
  </si>
  <si>
    <t>100% pomarančni sok, 0,2 l</t>
  </si>
  <si>
    <t>100% ananasov sok 0,2 l</t>
  </si>
  <si>
    <t>100% jabolčni sok, 0,2 l</t>
  </si>
  <si>
    <t>Jagodni nektar min. 45% sd 0,2 l</t>
  </si>
  <si>
    <t>Črni ribezi nektar min. 25% sd 0,2 l</t>
  </si>
  <si>
    <t>Hruškov nektar min. 50% sd 0,2 l</t>
  </si>
  <si>
    <t>Nektar Borovnica min. 35 % sd 0,2 l</t>
  </si>
  <si>
    <t>Nektar Marelica min. 43 % Sd 0,2 L</t>
  </si>
  <si>
    <t>Nektar breskev min. 50 % sd 0,2 l</t>
  </si>
  <si>
    <t>Mineralna voda negazirana, 0,5 l</t>
  </si>
  <si>
    <t>SADNO ŽITNA REZINA 7 SADEŽEV 35G min. 90 % sadja</t>
  </si>
  <si>
    <t>SADNO ŽITNA REZINA BOROVNICA 44G min. 61 % sadja</t>
  </si>
  <si>
    <t>6. SKLOP: MLEKO IN MLEČNI IZDELKI</t>
  </si>
  <si>
    <t>polnozrnati kosmiči s čokolado 300 g</t>
  </si>
  <si>
    <t xml:space="preserve">mini piškoti v obliki živali BG 175 g (vanilija + čokolada) </t>
  </si>
  <si>
    <t>gobova juha bg</t>
  </si>
  <si>
    <t>margarina brez laktoze, 250 g</t>
  </si>
  <si>
    <t>sojin namaz 125 g</t>
  </si>
  <si>
    <t>dietna marmelada 330 g</t>
  </si>
  <si>
    <t>kruh krompirjev, narezan oz. po dogovoru</t>
  </si>
  <si>
    <t>mlinci</t>
  </si>
  <si>
    <t>roža iz bombetk z različnimi posipi</t>
  </si>
  <si>
    <t>kruh domači bg</t>
  </si>
  <si>
    <t>otroški keksi bg</t>
  </si>
  <si>
    <t>hot dog štručke bg</t>
  </si>
  <si>
    <t>bombetke bg</t>
  </si>
  <si>
    <t>lepinje bg</t>
  </si>
  <si>
    <t>9. SKLOP: ZAMRZNJENI IZDELKI IZ TESTA</t>
  </si>
  <si>
    <t>svaljki polnozrnati</t>
  </si>
  <si>
    <t>zelenjavni zrezki</t>
  </si>
  <si>
    <t>vlečeno testo razvaljano</t>
  </si>
  <si>
    <t>ajdovi štruklji z orehi</t>
  </si>
  <si>
    <t>skutini cmoki</t>
  </si>
  <si>
    <t>10. SKLOP: ŽITA, MLEVSKI IZDELKI IN TESTENINE</t>
  </si>
  <si>
    <t xml:space="preserve">inst. Ajdovi žganci 250 g </t>
  </si>
  <si>
    <t>11. SKLOP: ZAMRZNJENO SADJE IN ZELENJAVA</t>
  </si>
  <si>
    <t>češnjev paradižnik</t>
  </si>
  <si>
    <r>
      <rPr>
        <b/>
        <sz val="12"/>
        <rFont val="Arial Narrow"/>
        <family val="2"/>
        <charset val="238"/>
      </rPr>
      <t>Naročnik:</t>
    </r>
    <r>
      <rPr>
        <sz val="10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 xml:space="preserve"> OŠ BOŠTANJ</t>
    </r>
  </si>
  <si>
    <t>aljaževa salama</t>
  </si>
  <si>
    <t>SKUPAJ VREDNOST SKLOPA</t>
  </si>
  <si>
    <t>5. SKLOP: SVEŽE RIBE</t>
  </si>
  <si>
    <t>7. SKLOP: KRUH in PEKOVSKI IZDELKI</t>
  </si>
  <si>
    <t>kokosova mast</t>
  </si>
  <si>
    <t>plamina mast</t>
  </si>
  <si>
    <t>margarina 1/1</t>
  </si>
  <si>
    <t>margarina 500 g</t>
  </si>
  <si>
    <t>borovničeva pita 0,08 kg</t>
  </si>
  <si>
    <t xml:space="preserve">valentinovo srce 0,10 kg </t>
  </si>
  <si>
    <t>kakav zrnca, 25 % kakava,  (Benquick ali podobno) 2,5/1</t>
  </si>
  <si>
    <t>8. SKLOP: SLAŠČICE</t>
  </si>
  <si>
    <t>kavni nadomestek kot divka 250 g</t>
  </si>
  <si>
    <t>kavni nadomestek kot proja 250 g</t>
  </si>
  <si>
    <t>kompot jagoda, 3/1</t>
  </si>
  <si>
    <t>panirani piščančji file brez glutena (BG)</t>
  </si>
  <si>
    <t>piščančje meso, sveže, kračke brez kosti in kože (od 8-10 dkg), I. kvalitete</t>
  </si>
  <si>
    <t>piščančje meso, sveže, prsa s kostjo in kožo, I. kvalitete, 0% odpadka</t>
  </si>
  <si>
    <t xml:space="preserve">pečen piščančji zrezek, 600 g </t>
  </si>
  <si>
    <t xml:space="preserve">paniran file ribje kocke </t>
  </si>
  <si>
    <t>paniran file ribje palčke</t>
  </si>
  <si>
    <t>oslič file, argentinski</t>
  </si>
  <si>
    <t>sladoled dietni 150 g</t>
  </si>
  <si>
    <t>drobtine, polbele, 500 g</t>
  </si>
  <si>
    <t>bombeta bela 10 dag rezana oz. po dogovoru</t>
  </si>
  <si>
    <t>bombeta črna 10 dag rezana oz. po dogovoru</t>
  </si>
  <si>
    <t>bombeta bela 8 dag rezana oz. po dogovoru</t>
  </si>
  <si>
    <t>bombeta polnozrnata 10 dag rezana oz. po dogovoru</t>
  </si>
  <si>
    <t>bombeta koruzna 10 dag rezana oz. po dogovoru</t>
  </si>
  <si>
    <t>bombeta ovsena 10 dag rezana oz. po dogovoru</t>
  </si>
  <si>
    <t>bombeta ržena 10 dag rezana oz. po dogovoru</t>
  </si>
  <si>
    <t>bombeta ajdova 8 dag rezana oz. po dogovoru</t>
  </si>
  <si>
    <t>štručka črna, 10 dag rezana oz. po dogovoru</t>
  </si>
  <si>
    <t>štručka mlečna, 8 dag rezana oz. po dogovoru</t>
  </si>
  <si>
    <t>štručka polnozrnata, 10 dag rezana oz. po dogovoru</t>
  </si>
  <si>
    <t>štručka makova, 8 dag rezana oz. po dogovoru</t>
  </si>
  <si>
    <t>štručka s sezamom, 8 dag rezana oz. po dogovoru</t>
  </si>
  <si>
    <t>štručka maslena, 8 dag rezana oz. po dogovoru</t>
  </si>
  <si>
    <t>štručka ovsena, 10 dag rezana oz. po dogovoru</t>
  </si>
  <si>
    <t>štručka ržena, 10 dag rezana oz. po dogovoru</t>
  </si>
  <si>
    <t>štručka koruzna, 10 dag rezana oz. po dogovoru</t>
  </si>
  <si>
    <t>hot dog štručka, 8 dag z luknjo, prerezana oz. po dogovoru</t>
  </si>
  <si>
    <t>hot dog štručka, 10 dag z luknjo, prerezana oz. po dogovoru</t>
  </si>
  <si>
    <t>žemlja,bela 10 dag rezana oz. po dogovoru</t>
  </si>
  <si>
    <t>žemlja,črna 10 dag rezana oz. po dogovoru</t>
  </si>
  <si>
    <t>hrenovke piščančje, v naravnem ovoju, I. kvaliteta</t>
  </si>
  <si>
    <t>kajmak, 150 g</t>
  </si>
  <si>
    <t>mascarpone, 250 g</t>
  </si>
  <si>
    <t>žemlja,ajdova 10 dag   rezana oz. po dogovoru</t>
  </si>
  <si>
    <t>žemlja, polnozrnata  10 dag, rezana oz. po dogovoru</t>
  </si>
  <si>
    <t>žemlja, sojina 8 dag, rezana oz. po dogovoru</t>
  </si>
  <si>
    <t>žemlja,ovsena 10 dag rezana oz. po dogovoru</t>
  </si>
  <si>
    <t>rogljič kruhov, črni, 6 dag</t>
  </si>
  <si>
    <t>pizza sir, šunka, 12 dag</t>
  </si>
  <si>
    <t>slane zvite štručke iz listnatega testa, 10 dag</t>
  </si>
  <si>
    <t>slane zvite štručke iz listnatega testa, 8 dag</t>
  </si>
  <si>
    <t>pletenica z makom 10 dag</t>
  </si>
  <si>
    <t>pizza burek, 12 dag</t>
  </si>
  <si>
    <t>pizza burek, 10 dag</t>
  </si>
  <si>
    <t>burek, sirov, 10 dag</t>
  </si>
  <si>
    <t>burek, sirov, 8 dag</t>
  </si>
  <si>
    <t>burek, jabolčni, 10 dag</t>
  </si>
  <si>
    <t>burek, jabolčni, 8 dag</t>
  </si>
  <si>
    <t>parkelj, 10 dag</t>
  </si>
  <si>
    <t>maslen rogljiček, 6 dag</t>
  </si>
  <si>
    <t>maslen rogljiček, 8 dag</t>
  </si>
  <si>
    <t>štručka s šunko in sirom 12 dag</t>
  </si>
  <si>
    <t>štručka s šunko in sirom 10 dag</t>
  </si>
  <si>
    <t>zavitek jabolčni listnato testo 10 dag</t>
  </si>
  <si>
    <t>sadna torta, 10 dag</t>
  </si>
  <si>
    <t>čokoladna torta, 10 dag</t>
  </si>
  <si>
    <t>osje gnezdo, 8 dag</t>
  </si>
  <si>
    <t xml:space="preserve">osje gnezdo, 10 dag </t>
  </si>
  <si>
    <t>pizza BG 90 g</t>
  </si>
  <si>
    <t xml:space="preserve">pecivo BG 90 g </t>
  </si>
  <si>
    <t xml:space="preserve">testo za lazanjo, predkuhano </t>
  </si>
  <si>
    <t>riž Parbolid, dolgozrnati,5/1</t>
  </si>
  <si>
    <t>musli, različni okusi, 1/1</t>
  </si>
  <si>
    <t>bio pirin zdrob 250 g</t>
  </si>
  <si>
    <t>polenta 5/1</t>
  </si>
  <si>
    <t>bela polenta 1/1</t>
  </si>
  <si>
    <t>ajdovi žganci 1/1</t>
  </si>
  <si>
    <t>krpice, blekci 3/1</t>
  </si>
  <si>
    <t>ribana kaša s korenčkom 5/1</t>
  </si>
  <si>
    <t>ribana kaša z dodatkom jajc 5/1</t>
  </si>
  <si>
    <t>drobne jušne zakuhe  (zvezdice) 5/1</t>
  </si>
  <si>
    <t>drobne jušne zakuhe  (rinčice) 5/1</t>
  </si>
  <si>
    <t>testenine peresniki 5/1</t>
  </si>
  <si>
    <t>testenine spirala 5/1</t>
  </si>
  <si>
    <t>testenine špageti polnozrnati 1/1</t>
  </si>
  <si>
    <t>rižek zakuha 5/1</t>
  </si>
  <si>
    <t>rezanci valjani široki,  3/1</t>
  </si>
  <si>
    <t>zamrznjena blitva</t>
  </si>
  <si>
    <t>šampinjoni zamrznjeni, (ali gobe mix) rezani</t>
  </si>
  <si>
    <t>zamrznjen krompir z olupki 1. kvalitete (kosi)</t>
  </si>
  <si>
    <t>zamzrznjen pomfrit valovit 1. kvalitete (kosi)</t>
  </si>
  <si>
    <t>zamrznjen pomfrit 1. kvalitete</t>
  </si>
  <si>
    <t>zemrznjene borovnice</t>
  </si>
  <si>
    <t>zamrznjeni gozdni sadeži</t>
  </si>
  <si>
    <t>zamrznjeno korenje, kockice</t>
  </si>
  <si>
    <t>zamrznjen stročji rumen fižol (rezan)</t>
  </si>
  <si>
    <t>zamrznjena špinača, pasirana v briketih</t>
  </si>
  <si>
    <t>zamrznjen stročji zelen fižol (rezan)</t>
  </si>
  <si>
    <t>zamrznjen brstični ohrovt</t>
  </si>
  <si>
    <t>zamrznjen por rezani</t>
  </si>
  <si>
    <t>zamrznjena jušna zelenjava</t>
  </si>
  <si>
    <t xml:space="preserve">zamrznjen krompir dolar chips 1. kvalitete </t>
  </si>
  <si>
    <t>100% sadni sirup borovnica 5 L</t>
  </si>
  <si>
    <t>100% sadni sirup ananas 5 L</t>
  </si>
  <si>
    <t>100% sadni sirup jabolko 5 L</t>
  </si>
  <si>
    <t>100% sadni sirup pomaranča 5 L</t>
  </si>
  <si>
    <t>100% sadni sok pomaranča, 1 l</t>
  </si>
  <si>
    <t>100% sadni sok jabolko, 1 l</t>
  </si>
  <si>
    <t>100%  sadni obrok "enakovredno kot smoothie" 0,25 l okus koreneček-jagoda</t>
  </si>
  <si>
    <t xml:space="preserve">100%  sadni obrok "enakovredno kot smoothie" 0,25 l okus breskev z dodatnimi vlakninami </t>
  </si>
  <si>
    <t>sirup ledeni čaj 5 l</t>
  </si>
  <si>
    <t xml:space="preserve">ŠT. ŽIVIL PO MERILU "ZNAK ZA VARNOST, KAKOVOST ŽIVILA" </t>
  </si>
  <si>
    <t>SADNO ŽITNA REZINA GOZDNI SADEŽI 30G min. 33% sadja; z jogurtovim oblivom</t>
  </si>
  <si>
    <t>SADNO ŽITNA REZINA JAGODA 30G min. 38 % sadja,z jogurtovim oblivom</t>
  </si>
  <si>
    <t>SADNO ŽITNA REZINA MARELICA 30G min. 33 % sadja,z jogurtovim oblivom</t>
  </si>
  <si>
    <t>SADNO ŽITNA REZINA SOJA MALINA 35G min. 90 % sadja</t>
  </si>
  <si>
    <t>SADNO ŽITNA REZINA, LEŠNIK, JOGURT,30g min 20 % lešnika</t>
  </si>
  <si>
    <t>SADNO ŽITNA REZINA VIŠNJA 30G min.34 % sadja,z jogurtovim oblivom</t>
  </si>
  <si>
    <t>Sadno žitna ploščica jabolko, sliva, žita min. 80% sadja  35g</t>
  </si>
  <si>
    <t>Sadna ploščica malina,rdeča pesa,jabolko min. 80 % sadja 35 g</t>
  </si>
  <si>
    <t>Sadna ploščica korenje, pomaranča, jabolko, žita min. 88 % sadja 35 g</t>
  </si>
  <si>
    <t>Sadno žitna rezina s pomarančo in brez sladkornim čokoladnim oblivom min. 55% sadni delež 25 g</t>
  </si>
  <si>
    <t>V stolpec 10 ponudnik v posamezno celico vnese vrednost "1" za živila, ki jih ponuja z znakom varnosti ali kakovosti. Za predračunski obrazec priloži dokazila v skladu z razpisno dokumentacijo.</t>
  </si>
  <si>
    <t>14. SKLOP: SADNO ŽITNE REZINE</t>
  </si>
  <si>
    <r>
      <rPr>
        <b/>
        <sz val="12"/>
        <rFont val="Arial Narrow"/>
        <family val="2"/>
        <charset val="238"/>
      </rPr>
      <t>Naročnik:</t>
    </r>
    <r>
      <rPr>
        <sz val="10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OŠ BOŠTANJ</t>
    </r>
  </si>
  <si>
    <t>Cvetačna juha, brez nat.glutam. 1 kg</t>
  </si>
  <si>
    <t>Fini jedilni škrob brez glutena in glutaminata 2,5kg</t>
  </si>
  <si>
    <t>Gobova juha iz jurč.- min 2,3% ,brez nat. Glutaminata 1 kg</t>
  </si>
  <si>
    <t>Gobova osnova z jurčki brez glutaminata 1 kg</t>
  </si>
  <si>
    <t>Goveja juha s testeninami ( brez glutaminata ) 2,4 kg</t>
  </si>
  <si>
    <t>Grahova juha s slanino ,brez nat. glutaminata 2,7 kg</t>
  </si>
  <si>
    <t>Omaka, osnovna kremna španska, brez ojačevalcev okusa, brez umetnih barvil in konzervansov, brez glutena in laktoze, pakirana po 4 kg</t>
  </si>
  <si>
    <t>Omaka za pečenko brez glutaminata 0,5 kg</t>
  </si>
  <si>
    <t>Paradižnikova juha- min 31% parad.,brez nat. glutaminata 1 kg</t>
  </si>
  <si>
    <t>Popečeni kruhki brez glutaminata 0,7kg</t>
  </si>
  <si>
    <t>Porova juha s krompirjem, por min. 4,5%, brez nat.glutam.</t>
  </si>
  <si>
    <t>Ribja osnova brez glutaminata 1 kg</t>
  </si>
  <si>
    <t>Sveža zelišča - bazilika v sončničnem olju 340 g</t>
  </si>
  <si>
    <t>Sveža zelišča - vrtna v sončničnem olju 340 g</t>
  </si>
  <si>
    <t>Špargljeva juha (šparg..- min 4,1% ,brez nat. Glutaminata) 1,05 kg</t>
  </si>
  <si>
    <t>Tekoča goveja osnova osnova, brez glutaminata 1 l</t>
  </si>
  <si>
    <t>Tekoča kokošja osnova, brez glutaminata 1 l</t>
  </si>
  <si>
    <t>Tekoča zelenjavna osnova, brez glutaminata 1 l</t>
  </si>
  <si>
    <t>Zdrobovi žličniki 1,5kg</t>
  </si>
  <si>
    <t>Zelanjavna kremna juha brez glutaminata 1,8 kg</t>
  </si>
  <si>
    <t xml:space="preserve">Goveja juha z min 4 % ekstrakta govedine, brez ojačevalcev okusa, brez glutena in brez laktoze pakiran po 3 kg </t>
  </si>
  <si>
    <t>Juha, kokošja, brez ojačevalcev okusa, brez umetnih barvil in konzervansov, brez glutena in laktoze, pakirana po 3 kg</t>
  </si>
  <si>
    <t>Juha, zelenjavna, brez ojačevalcev okusa, brez umetnih barvil in konzervansov, brez glutena in laktoze, pakirana po 3 kg</t>
  </si>
  <si>
    <t xml:space="preserve">Zmes za Panna Cotta med 700 in 800 g </t>
  </si>
  <si>
    <t>Zmes za Tiramisu  med 400 in 500  g</t>
  </si>
  <si>
    <t xml:space="preserve">Mešanica moke za kuho - brez glutena, konz., laktoze, pšenice, jajc, soje </t>
  </si>
  <si>
    <t xml:space="preserve">Mešanica moke za peko - brez glutena, konz., laktoze, pšenice, jajc, soje </t>
  </si>
  <si>
    <t>Kokosov desert ananas, brez glutena, 2x125g</t>
  </si>
  <si>
    <t>Rižev desert z vanilijo, brez glutena, 4x100 g</t>
  </si>
  <si>
    <t>Sojin desert - jogurt jagoda 2x125 g</t>
  </si>
  <si>
    <t>Palčke grisini brez glutena  200g</t>
  </si>
  <si>
    <t>Napitek bio rižev - vanilija 500ml</t>
  </si>
  <si>
    <t>Kruh brez glutena 200g dr. Schar ali podobno</t>
  </si>
  <si>
    <t>Kruh brez glutena 150g dr Schar ali podobno</t>
  </si>
  <si>
    <t>Kruh brez glutena 400g dr. Schar ali podobno</t>
  </si>
  <si>
    <t>Keksi brez glutena, jajc in mleka 200g</t>
  </si>
  <si>
    <t>kruhove kocke brez glutena</t>
  </si>
  <si>
    <t>mešanica za čokoladne mafine BG 375 g</t>
  </si>
  <si>
    <t>mešanica za čokoladno torto BG 375 g</t>
  </si>
  <si>
    <t>bio čokoladni namaz BG 275 g</t>
  </si>
  <si>
    <t>Margarina  200g, vitagen ali podobno</t>
  </si>
  <si>
    <t xml:space="preserve">kruh polnozrnat  - brez glutena , konz., laktoze, pšenice, jajc, soje </t>
  </si>
  <si>
    <t>Koruzni kosmiči bg 250 g</t>
  </si>
  <si>
    <t>Čokoladni puding v prahu, brez glutena, do 50 g</t>
  </si>
  <si>
    <t>Vanilijev puding v prahu, brez glutena, do 50 g</t>
  </si>
  <si>
    <t>Univerzalna smetana za stepanje ali kuhanje, brez mleka in glutena, 200ml</t>
  </si>
  <si>
    <t>biskvit z malinami, brez glutena…  9x19,44 g</t>
  </si>
  <si>
    <t>mleko  bio 3.2 % m.m. 150 g</t>
  </si>
  <si>
    <t xml:space="preserve">smooti bio breskev 150 g </t>
  </si>
  <si>
    <t>mleko bio vanilija, 3.2 % m.m. 150 g</t>
  </si>
  <si>
    <t>kefir bio 3.2 % m.m. 150 g</t>
  </si>
  <si>
    <t>jogurt bio 3.2 % m.m. 150 gr</t>
  </si>
  <si>
    <t>kislo mleko bio 3.2 % m.m. 150 gr</t>
  </si>
  <si>
    <t>kefir sadni bio 3.2 % m.m. /breskev,banana/ 150 g</t>
  </si>
  <si>
    <t>jogurt sadni bio 1.5 % m.m.  /jagoda,aronija/ 150 g</t>
  </si>
  <si>
    <t>kefir breskev bio 3.2 % m.m. z žiti 150 g</t>
  </si>
  <si>
    <t xml:space="preserve">sir poldtrdi bio 1 kg, </t>
  </si>
  <si>
    <t>skutin namaz bio 1 kg</t>
  </si>
  <si>
    <t>maslo bio I.vrtste, 500 g</t>
  </si>
  <si>
    <t>maslo bio I.vrtste, 200 g</t>
  </si>
  <si>
    <t>pinjenec bio 750 g</t>
  </si>
  <si>
    <t>Zahteve naročnika in morebitne storitve v zvezi s posamezno vrsto prehrambenega blaga so v splošnih in posebnih pogojih razpisne dokumentacije in v opisu artikla.</t>
  </si>
  <si>
    <t>Ajdova kaša BIO 5 kg</t>
  </si>
  <si>
    <t>Džem iz brusnic BIO</t>
  </si>
  <si>
    <t>Džem iz višnje BIO</t>
  </si>
  <si>
    <t>Ingver v prahu BIO</t>
  </si>
  <si>
    <t>Javorov sirup 250 ml BIO</t>
  </si>
  <si>
    <t>Keksi DVOJNI s piro in kakavovim nadevom 330 g BIO</t>
  </si>
  <si>
    <t>Keksi iz pire čokolada-pomaranča 125 g BIO</t>
  </si>
  <si>
    <t>Kvinoja BIO 5 kg</t>
  </si>
  <si>
    <t>Limonina lupina v prahu BIO</t>
  </si>
  <si>
    <t>Marmelada iz malin BIO</t>
  </si>
  <si>
    <t>Orehovo olje 250 ml BIO</t>
  </si>
  <si>
    <t>Pecivo s temno čokolado brez glutena 140g BIO</t>
  </si>
  <si>
    <t>Pirina kava s cikorijo 100g BIO</t>
  </si>
  <si>
    <t>Piškoti z borovnicami brez glutena 140 g BIO</t>
  </si>
  <si>
    <t>Proso oluščeno  5 kg BIO</t>
  </si>
  <si>
    <t>Rezina z oreški brez glutena 40g BIO</t>
  </si>
  <si>
    <t>Zgoščeni sok limone 0,7 L BIO</t>
  </si>
  <si>
    <t xml:space="preserve">Bio kvinoja z zelenjavo </t>
  </si>
  <si>
    <t xml:space="preserve">Bio mešanica semen za kruh in pecivo </t>
  </si>
  <si>
    <t xml:space="preserve">Bučnično seme BIO </t>
  </si>
  <si>
    <t xml:space="preserve">Čokolada naribana-čokoladne kapljice  BIO </t>
  </si>
  <si>
    <t xml:space="preserve">Čičerika BIO </t>
  </si>
  <si>
    <t xml:space="preserve">Čokoladno lešnikova krema SAMBA  BIO </t>
  </si>
  <si>
    <t xml:space="preserve">Marelice suhe BIO </t>
  </si>
  <si>
    <t>Mešanica rižev BIO  (črni, rdeči, basmati)</t>
  </si>
  <si>
    <t xml:space="preserve">Pirine testenine (široki in ozki rezanci, zavijači) </t>
  </si>
  <si>
    <t xml:space="preserve">Polnovredni špageti BIO </t>
  </si>
  <si>
    <t xml:space="preserve">Zeliščna sol BIO </t>
  </si>
  <si>
    <t>stročji fižol, svež</t>
  </si>
  <si>
    <t>soja (vse vrste)</t>
  </si>
  <si>
    <t>jabolka, različne sorte, sortirana (drobna/debela), zrela za uživanje - 1. kategorija</t>
  </si>
  <si>
    <t>ringlo</t>
  </si>
  <si>
    <t>grenivke</t>
  </si>
  <si>
    <t>karambola</t>
  </si>
  <si>
    <t>liči</t>
  </si>
  <si>
    <t>mango</t>
  </si>
  <si>
    <t>nashi</t>
  </si>
  <si>
    <t>pamela</t>
  </si>
  <si>
    <t>špinača sveži listi</t>
  </si>
  <si>
    <t>pinjole</t>
  </si>
  <si>
    <t>rožiči - suhi</t>
  </si>
  <si>
    <t>kumarice v kisu ( konzerva 4kg +/-5% )</t>
  </si>
  <si>
    <t xml:space="preserve">rdeča pesa v solati 5/1 ( konzerva 4kg +/-5%) </t>
  </si>
  <si>
    <t>dvojni paradižnikov koncentrat, konzerva +/-5% , 600g</t>
  </si>
  <si>
    <t xml:space="preserve">paradižnik pelati 3/1 </t>
  </si>
  <si>
    <t>koruza sladka 3/1</t>
  </si>
  <si>
    <t xml:space="preserve">mešana solata v kisu 4/1 </t>
  </si>
  <si>
    <t>paprika beli file v kisu 1/1</t>
  </si>
  <si>
    <t>paprika rdeči file v kisu 1/1</t>
  </si>
  <si>
    <t>fižol, beli,  5/1</t>
  </si>
  <si>
    <t>kompot marelica, brez koščic, 3/1</t>
  </si>
  <si>
    <t>kompot breskve, brez koščic, 5/1</t>
  </si>
  <si>
    <t>kompot ananas koščki 5/1</t>
  </si>
  <si>
    <t>kompot hruškov, 5/1</t>
  </si>
  <si>
    <t>sadna solata mešana, manj sladka 5/1</t>
  </si>
  <si>
    <t>univerzalna moka 1/1</t>
  </si>
  <si>
    <t>12. SKLOP: SADNI SOKOVI, SIRUPI</t>
  </si>
  <si>
    <t>13. SKLOP: SPLOŠNO PREHRAMBENO BLAGO</t>
  </si>
  <si>
    <t>15. SKLOP: DIETNI IZDELKI</t>
  </si>
  <si>
    <t>16. SKLOP: EKOLOŠKO PRIDELANA ŽIVILA</t>
  </si>
  <si>
    <t>17. SKLOP: EKO MESO</t>
  </si>
  <si>
    <t>18. SKLOP: EKO MLEKO IN MLEČNI IZDELKI</t>
  </si>
  <si>
    <t>19. SKLOP: SVEŽE SADJE IN ZELENJAVA</t>
  </si>
  <si>
    <t>20. SKLOP: JUHE OMAKE IN OSTALI DODATKI</t>
  </si>
  <si>
    <t>21. SKLOP: KONZERVIRANO SADJE IN ZELENJAVA</t>
  </si>
  <si>
    <t>NAROČNIK DOVOLI ODSTOPANJE V TEŽI ZA ARTIKLE, KJER JE ZAHTEVANA CENA ZA KOMAD, KILOGRAM, LITER V VIŠINI  +/- 20 %, ponudnik mora ponujeno ceno preračunanti na količino pakiranja, ki je ob opisu artikla oz. na 1 kg/1 lit, če je merska enota kg/lit.</t>
  </si>
  <si>
    <t>Na zahtevo kupca naj se izdelki režejo in pakirajo.</t>
  </si>
  <si>
    <t>NAROČNIK DOVOLI ODSTOPANJE V TEŽI ZA ARTIKLE, KJER JE ZAHTEVANA CENA ZA KOMAD, KILOGRAM, LITER V VIŠINI  +/- 20 %, 
ponudnik mora ponujeno ceno preračunanti na količino pakiranja, ki je ob opisu artikla oz. na 1 kg/1 lit, če je merska enota kg/lit.</t>
  </si>
  <si>
    <t>NAROČNIK DOVOLI ODSTOPANJE V TEŽI ZA ARTIKLE, KJER JE ZAHTEVANA CENA ZA KOMAD, KILOGRAM, 
LITER V VIŠINI  +/- 20 %, ponudnik mora ponujeno ceno preračunanti na količino pakiranja, ki je ob opisu artikla oz. na 1 kg/1 lit, če je merska enota kg/lit.</t>
  </si>
  <si>
    <t>prašek za puding, 45g (vanilija)</t>
  </si>
  <si>
    <t>prašek za puding, 45 g ( čokolada)</t>
  </si>
  <si>
    <t>želatina fix (hitra) 20g</t>
  </si>
  <si>
    <t>jušna zelenjava, kot Knorr,1 kg</t>
  </si>
  <si>
    <t>majaron 92 g</t>
  </si>
  <si>
    <t>česen grobo mleti, 500-600g</t>
  </si>
  <si>
    <t>olje sončnično 10/1</t>
  </si>
  <si>
    <t>tuna kot riomare,  1 kg</t>
  </si>
  <si>
    <t>napolitanke (lešnik)</t>
  </si>
  <si>
    <t>napolitanke (sadni)</t>
  </si>
  <si>
    <t>pašteta junior 27 g, kvalitete argeta</t>
  </si>
  <si>
    <t>prežganje svetlo 1kg knorr</t>
  </si>
  <si>
    <t>čokoladno mlečni namaz 40 g</t>
  </si>
  <si>
    <r>
      <rPr>
        <sz val="9"/>
        <rFont val="Arial Narrow"/>
        <family val="2"/>
        <charset val="238"/>
      </rPr>
      <t>pehtran</t>
    </r>
    <r>
      <rPr>
        <b/>
        <sz val="8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drobljen, neto količina  133 g</t>
    </r>
  </si>
  <si>
    <r>
      <t xml:space="preserve">pesto zeliščna  mešanica </t>
    </r>
    <r>
      <rPr>
        <sz val="7"/>
        <rFont val="Arial Narrow"/>
        <family val="2"/>
        <charset val="238"/>
      </rPr>
      <t>sveža zelišča v sončničnem in olivnem olju, neto količina 180g do 340g</t>
    </r>
  </si>
  <si>
    <r>
      <rPr>
        <sz val="9"/>
        <rFont val="Arial Narrow"/>
        <family val="2"/>
        <charset val="238"/>
      </rPr>
      <t xml:space="preserve">zeliščna mešanica </t>
    </r>
    <r>
      <rPr>
        <sz val="7"/>
        <rFont val="Arial Narrow"/>
        <family val="2"/>
        <charset val="238"/>
      </rPr>
      <t>kot naprimer</t>
    </r>
    <r>
      <rPr>
        <b/>
        <sz val="7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provansalska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(</t>
    </r>
    <r>
      <rPr>
        <b/>
        <sz val="7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majaron, timijan,</t>
    </r>
    <r>
      <rPr>
        <b/>
        <sz val="7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bazilika, rožmarin ) sveža zelišča v sončničnem olju, primerno za vegetarijance neto količina  340 g</t>
    </r>
  </si>
  <si>
    <r>
      <t xml:space="preserve">zeliščna mešanica </t>
    </r>
    <r>
      <rPr>
        <sz val="7"/>
        <rFont val="Arial Narrow"/>
        <family val="2"/>
        <charset val="238"/>
      </rPr>
      <t xml:space="preserve">kot naprimer </t>
    </r>
    <r>
      <rPr>
        <sz val="8"/>
        <rFont val="Arial Narrow"/>
        <family val="2"/>
        <charset val="238"/>
      </rPr>
      <t>vrtna zelišča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(drobnjak, petršilj, krebulica, bazilika, luštrek, koper, rožmarin, origano ) sveža zelišča v sončničnem olju, primerno za vegetarijance neto količina  340 g</t>
    </r>
  </si>
  <si>
    <t>svinjsko meso, stegno, sveže, brez kosti, I. kvalitete, 0% odpada, slovensko poreklo</t>
  </si>
  <si>
    <t>svinjsko meso, vrat, sveže, brez kosti, I. kvalitete, 0% odpada,  slovensko poreklo</t>
  </si>
  <si>
    <t>svinjsko meso sveže, pleče, brez kosti, kocke 1 x 1cm,  slovensko poreklo</t>
  </si>
  <si>
    <t>svinjsko meso sveže, stegno, zrezki  100g, I. kvalitete,  slovensko poreklo</t>
  </si>
  <si>
    <t>svinjska rebra sveža brez kosti,  slovensko poreklo</t>
  </si>
  <si>
    <t>svinjska rebra sveža,  slovensko poreklo</t>
  </si>
  <si>
    <t>svinjsko meso, sveže, vrat brez kosti, 0% odpada,  slovensko poreklo</t>
  </si>
  <si>
    <t>svinjsko meso, ražnjiči (cca 100g),  slovensko poreklo</t>
  </si>
  <si>
    <t>svinjsko meso, kare s kostjo (rezano),  slovensko poreklo</t>
  </si>
  <si>
    <t>svinjsko meso, kare brez kosti,  slovensko poreklo</t>
  </si>
  <si>
    <t>svinjska mast,  slovensko poreklo</t>
  </si>
  <si>
    <t>mlado goveje meso, sveže, stegno, brez kosti, I. kvalitete, 0% odpada,  slovensko poreklo</t>
  </si>
  <si>
    <t>mlado goveje meso, sveže, pleče, brez kosti, I. kvalitete, 0% odpada,  slovensko poreklo</t>
  </si>
  <si>
    <t>mlado goveje meso, pleče, brez kosti, kocke 2 x 2cm , I. kvalitete,  slovensko poreklo</t>
  </si>
  <si>
    <t>mlado goveje meso, stegno, brez kosti, kocke 1 x 1cm , I. kvalitete,  slovensko poreklo</t>
  </si>
  <si>
    <t>mlado goveje meso, junečji zrezki, brez kosti, 100g , I. kvalitete,  slovensko poreklo</t>
  </si>
  <si>
    <t>mlado govejo meso, pleče brez kosti, 100 g, I. kvaliteta,  slovensko poreklo</t>
  </si>
  <si>
    <t>maldo goveje mleto meso, pleče I. kategorije,  slovensko poreklo</t>
  </si>
  <si>
    <t>goveji srčki,  slovensko poreklo</t>
  </si>
  <si>
    <t>mešano mleto meso, svinjsko meso, pleče,  I. kategorije 50,00 %, goveje meso, pleče, I. kategorije 50,00 %,  slovensko poreklo</t>
  </si>
  <si>
    <t>telečje meso, sveže, stegno, brez kosti, I. kvalitete, 0% odpada,  slovensko poreklo</t>
  </si>
  <si>
    <t>telečje meso, sveže,pleče, brez kosti, kocke 1 x 1cm,  slovensko poreklo</t>
  </si>
  <si>
    <t>teležje meso, stegno brez kosti, zrezki 100-150 g,  slovensko poreklo</t>
  </si>
  <si>
    <t>pečenice, manj začinjene, I. Kvalitete,  slovensko poreklo</t>
  </si>
  <si>
    <t>pršut, pečen, I. kvalitete, v kosu,  slovensko poreklo</t>
  </si>
  <si>
    <t>svinjska mast z ocvirki,  slovensko poreklo</t>
  </si>
  <si>
    <t>pršut, kuhan, I. kvalitete, v kosu,  slovensko poreklo</t>
  </si>
  <si>
    <t>pršut, kuhan, I. kvalitete, rezani,  slovensko poreklo</t>
  </si>
  <si>
    <t>pršut, kraški, I. valitete, v kosu,  slovensko poreklo</t>
  </si>
  <si>
    <t>pršut, kraški, I. valitete, rezani,  slovensko poreklo</t>
  </si>
  <si>
    <t>vrat svinjski suh, brez kosti, I. kvalitete,  slovensko poreklo</t>
  </si>
  <si>
    <t>svinjska šunka - suha,  slovensko poreklo</t>
  </si>
  <si>
    <t>krvavice,  slovensko poreklo</t>
  </si>
  <si>
    <t>klobasa dimljena za kuhanje kot (kranjska klobasa), 100 g,  slovensko poreklo</t>
  </si>
  <si>
    <t>kranjska klobasa, 80 g,  slovensko poreklo</t>
  </si>
  <si>
    <t>prekajena suha rebra,  slovensko poreklo</t>
  </si>
  <si>
    <t>hamburška slanina,  slovensko poreklo</t>
  </si>
  <si>
    <t>zaseka, sveža, svinjska, I. kvalitete,  slovensko poreklo</t>
  </si>
  <si>
    <t>telečje hrenovke,  slovensko poreklo</t>
  </si>
  <si>
    <t>prešana mesna slanina,  slovensko poreklo</t>
  </si>
  <si>
    <t>suha slanina, panceta, slovensko poreklo</t>
  </si>
  <si>
    <t>salama, mortadela, navadna, v kosu,  slovensko poreklo</t>
  </si>
  <si>
    <t>salama suha, domača, drobno mleta, I. kvalitete v kosu,  slovensko poreklo</t>
  </si>
  <si>
    <t>salama suha, domača, drobno mleta, I. kvalitete, rezana,  slovensko poreklo</t>
  </si>
  <si>
    <t>salama suha, trajna, I. kvaliteta, v kosu,  slovensko poreklo</t>
  </si>
  <si>
    <t xml:space="preserve">šunka, pizza, I. kvalitete v kosu, </t>
  </si>
  <si>
    <t>navadna salama ali klobasa,  slovensko poreklo</t>
  </si>
  <si>
    <t>kunčje meso celo,  slovensko poreklo</t>
  </si>
  <si>
    <t>račka cela,  slovensko poreklo</t>
  </si>
  <si>
    <t>piščančje meso, sveže, zrezki (70 do 100 g), brez kosti, brez kože, I. kvalitete,  slovensko poreklo</t>
  </si>
  <si>
    <t>šarenka očiščena, sveže,  slovensko poreklo</t>
  </si>
  <si>
    <t>šarenka, file beli sveže,  slovensko poreklo</t>
  </si>
  <si>
    <t>šarenka, file rdeči, sveže,  slovensko poreklo</t>
  </si>
  <si>
    <t>šarenka, nabodala s papriko, sveže,  slovensko poreklo</t>
  </si>
  <si>
    <t>šarenka , dimljena v.p.,  slovensko poreklo</t>
  </si>
  <si>
    <t>šarenka, dile dimljena, v.p.,  slovensko poreklo</t>
  </si>
  <si>
    <t>mleko pasterizirano, 3,5%mm, 10 do 15 l,  slovensko poreklo</t>
  </si>
  <si>
    <t>mleko, pasterilizirano, delno posneto, 10 do 15 l,  slovensko poreklo</t>
  </si>
  <si>
    <t>mleko sterilizirano, 3,5 mm,1/1,  slovensko poreklo</t>
  </si>
  <si>
    <t>mleko sterilizirano, 3,5 mm, po 2 dl,  slovensko poreklo</t>
  </si>
  <si>
    <t>mleko trajno brez laktoze,  slovensko poreklo</t>
  </si>
  <si>
    <t>mleko čokoladno, 2 dl,  slovensko poreklo</t>
  </si>
  <si>
    <t>jogurt navadni, 180g lonček, 3,2 mm,  slovensko poreklo</t>
  </si>
  <si>
    <t>jogurt grški, sadni, 150g,  slovensko poreklo</t>
  </si>
  <si>
    <t>jogurt grški, navadni, 150g,  slovensko poreklo</t>
  </si>
  <si>
    <t>jogurt navadni, 180g lonček, lahki,  slovensko poreklo</t>
  </si>
  <si>
    <t>sadni jogurt, 150 g,  slovensko poreklo</t>
  </si>
  <si>
    <t>jogurt tekoči brez laktoze, sadni 150 - 250ml,  slovensko poreklo</t>
  </si>
  <si>
    <t>jogurt sadni, 180g, 3,2 mm,  slovensko poreklo</t>
  </si>
  <si>
    <t>jogurt sadni probiotični, različni okusi, 180 g,  slovensko poreklo</t>
  </si>
  <si>
    <t>jogurt sadni probiotični, tekoči,  različni okusi, 250 g,  slovensko poreklo</t>
  </si>
  <si>
    <t>jogurt navadni, 3,2 mm, litrski, slovensko poreklo</t>
  </si>
  <si>
    <t>jogurt navadni, tekoči, 250ml, slovensko poreklo</t>
  </si>
  <si>
    <t>kefir navadni,  3,2 % m.m, 180ml, slovensko poreklo</t>
  </si>
  <si>
    <t>kefir sadni, različni okusi, 3,2 % m.m, 180 ml, slovensko poreklo</t>
  </si>
  <si>
    <t>jogurt sadni, lahki, litrski, slovensko poreklo</t>
  </si>
  <si>
    <t>jogurt sadni 3,2 mm, litrski, slovensko poreklo</t>
  </si>
  <si>
    <t>jogurt sadni lahki 1,3 mm, 150-180g, slovensko poreklo</t>
  </si>
  <si>
    <t>sadni napitek z jogurtom, 250 ml (smouthie ali podobno), slovensko poreklo</t>
  </si>
  <si>
    <t>jogurt tekoči različni okusi 250g, slovensko poreklo</t>
  </si>
  <si>
    <t>jogurtov napitek različni okusi 250g, slovensko poreklo</t>
  </si>
  <si>
    <t>jogurtov napitek lahki različni okusi 250g,  slovensko poreklo</t>
  </si>
  <si>
    <t>desert jogurtova smetana, različni okusi, 150g, slovensko poreklo</t>
  </si>
  <si>
    <t>desertni jogurt, različni okusi, 150g, slovensko poreklo</t>
  </si>
  <si>
    <t>smetana kisla polnomastna, 180 g, slovensko poreklo</t>
  </si>
  <si>
    <t>smetana kisla polnomastna, 400 g, slovensko poreklo</t>
  </si>
  <si>
    <t>smetana sladka 35%mm, za stepanje, litrska, slovensko poreklo</t>
  </si>
  <si>
    <t>smetana 35%mm, za kuhanje 0,5 l, slovensko poreklo</t>
  </si>
  <si>
    <t>smetana sladka za stepanje, 0,5 l, slovensko poreklo</t>
  </si>
  <si>
    <t>skuta s podloženim sadjem 100 g, slovensko poreklo</t>
  </si>
  <si>
    <t>skuta sadna 100g, slovensko poreklo</t>
  </si>
  <si>
    <t>surovo maslo, sveže, I. kvalitete, 15 g, slovensko poreklo</t>
  </si>
  <si>
    <t>surovo maslo sveže, I. kvalitete, 250 g, slovensko poreklo</t>
  </si>
  <si>
    <t>skuta nepasirana, polnomastna, rinfuza, slovensko poreklo</t>
  </si>
  <si>
    <t>skuta pasirana 500g, slovensko poreklo</t>
  </si>
  <si>
    <t>sir trdi, riban, pakiran po 1 kg, mastni, 45%mm v suhi snovi (parmezan in podobno), slovensko poreklo</t>
  </si>
  <si>
    <t>sir beli sir, 40% mm v slanici, 500 do 1000g (feta in podobno), slovensko poreklo</t>
  </si>
  <si>
    <t>sir za žar, 1 do 3 kg, slovensko poreklo</t>
  </si>
  <si>
    <t>sir za žar, 250 g, slovensko poreklo</t>
  </si>
  <si>
    <t>sir brez laktoze, 330 g (kvalitete Jošt), slovensko poreklo</t>
  </si>
  <si>
    <t>sir dimljeni, slovensko poreklo</t>
  </si>
  <si>
    <t>sir edamec rinfuza, slovensko poreklo</t>
  </si>
  <si>
    <t>sir gauda rinfuza, slovensko poreklo</t>
  </si>
  <si>
    <t>sir poltrdi polnomastni, slovensko poreklo</t>
  </si>
  <si>
    <t>sir gauda lahki,  500g,  slovensko poreklo</t>
  </si>
  <si>
    <t>sir ribani za pizzo rinfuza, slovensko poreklo</t>
  </si>
  <si>
    <t>sir mozzarella ribana, slovensko poreklo</t>
  </si>
  <si>
    <t>sir mozzarella bella pizza 1kg,  slovensko poreklo</t>
  </si>
  <si>
    <t>sir topljeni 140g, slovensko poreklo</t>
  </si>
  <si>
    <t>sir topljeni z dodatki 140 g, slovensko poreklo</t>
  </si>
  <si>
    <t>sir gorgonzola 150g, slovensko poreklo</t>
  </si>
  <si>
    <t>sirni namaz lonci 3/1, slovensko poreklo</t>
  </si>
  <si>
    <t>sirni namaz s smetano, 140 g do 150 g, slovensko poreklo</t>
  </si>
  <si>
    <t>sirni namaz s šunko,  140 g, slovensko poreklo</t>
  </si>
  <si>
    <t>sirni namaz s tuno,  140 g do 150 g, slovensko poreklo</t>
  </si>
  <si>
    <t>sirni namaz s papriko,   140 g do 150 g, slovensko poreklo</t>
  </si>
  <si>
    <t>mlečni namazi z zelišči, 50 g do 150 g, slovensko poreklo</t>
  </si>
  <si>
    <t>mlečni namaz, različni okusi 50 g, slovensko poreklo</t>
  </si>
  <si>
    <t>mlečni desert  s sadjem 150 g, slovensko poreklo</t>
  </si>
  <si>
    <t>sladoled na palčki-različni okusi, 70 ml,v</t>
  </si>
  <si>
    <t>lepinja 80g</t>
  </si>
  <si>
    <t>eko teletina stegno v kosu, brez kosti slovensko poreklo</t>
  </si>
  <si>
    <t>eko teletina stegno, zrezki zmehčani slovensko poreklo</t>
  </si>
  <si>
    <t>eko teletina, pleče, kocke, slovensko poreklo</t>
  </si>
  <si>
    <t>eko telečje hrenovke, slovensko poreklo</t>
  </si>
  <si>
    <t>eko junčje meso, stegno (brez kosti), slovensko poreklo</t>
  </si>
  <si>
    <t>eko junčje meso, pleče, kocke, slovensko poreklo</t>
  </si>
  <si>
    <t>eko junčje meso, stegno, zrezki zmehčani, slovensko poreklo</t>
  </si>
  <si>
    <t>eko junčje kosti, slovensko poreklo</t>
  </si>
  <si>
    <t xml:space="preserve">eko mleto telečje meso, slovensko poreklo </t>
  </si>
  <si>
    <t>V stolpec 9 se vnese vsota vrednosti za ocenjeno vrednost brez DDV (iz stolpca 7) 
in zneska DDV za ocenjeno količino (iz stolpca 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</si>
</sst>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Palatino Linotype"/>
      <family val="1"/>
      <charset val="238"/>
    </font>
    <font>
      <b/>
      <sz val="8"/>
      <name val="Palatino Linotype"/>
      <family val="1"/>
      <charset val="238"/>
    </font>
    <font>
      <sz val="10"/>
      <name val="Tahoma"/>
      <family val="2"/>
      <charset val="238"/>
    </font>
    <font>
      <sz val="7"/>
      <name val="Arial Narrow"/>
      <family val="2"/>
      <charset val="238"/>
    </font>
    <font>
      <b/>
      <sz val="7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22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NumberForma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4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/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1" fillId="2" borderId="0" xfId="0" applyFont="1" applyFill="1"/>
    <xf numFmtId="0" fontId="15" fillId="0" borderId="0" xfId="0" applyFont="1"/>
    <xf numFmtId="0" fontId="3" fillId="0" borderId="0" xfId="0" applyFont="1"/>
    <xf numFmtId="0" fontId="0" fillId="0" borderId="0" xfId="0" applyBorder="1"/>
    <xf numFmtId="0" fontId="9" fillId="0" borderId="0" xfId="0" applyFont="1"/>
    <xf numFmtId="0" fontId="9" fillId="0" borderId="1" xfId="0" applyFont="1" applyBorder="1"/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4" fontId="16" fillId="3" borderId="1" xfId="0" applyNumberFormat="1" applyFont="1" applyFill="1" applyBorder="1" applyAlignment="1">
      <alignment horizontal="center" vertical="top" wrapText="1"/>
    </xf>
    <xf numFmtId="4" fontId="16" fillId="3" borderId="1" xfId="1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8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top" wrapText="1"/>
    </xf>
    <xf numFmtId="3" fontId="16" fillId="3" borderId="1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4" fontId="10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3" fontId="5" fillId="4" borderId="1" xfId="0" quotePrefix="1" applyNumberFormat="1" applyFont="1" applyFill="1" applyBorder="1" applyAlignment="1">
      <alignment vertical="top"/>
    </xf>
    <xf numFmtId="4" fontId="5" fillId="4" borderId="1" xfId="0" quotePrefix="1" applyNumberFormat="1" applyFont="1" applyFill="1" applyBorder="1" applyAlignment="1">
      <alignment vertical="top"/>
    </xf>
    <xf numFmtId="4" fontId="10" fillId="4" borderId="1" xfId="0" quotePrefix="1" applyNumberFormat="1" applyFont="1" applyFill="1" applyBorder="1" applyAlignment="1">
      <alignment vertical="top"/>
    </xf>
    <xf numFmtId="4" fontId="10" fillId="4" borderId="2" xfId="0" quotePrefix="1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3" fillId="0" borderId="0" xfId="0" applyFont="1" applyAlignment="1">
      <alignment horizontal="left"/>
    </xf>
    <xf numFmtId="4" fontId="1" fillId="0" borderId="0" xfId="0" applyNumberFormat="1" applyFont="1" applyAlignment="1"/>
    <xf numFmtId="0" fontId="0" fillId="0" borderId="0" xfId="0" applyAlignment="1"/>
    <xf numFmtId="2" fontId="9" fillId="2" borderId="1" xfId="0" applyNumberFormat="1" applyFont="1" applyFill="1" applyBorder="1" applyProtection="1">
      <protection locked="0"/>
    </xf>
    <xf numFmtId="0" fontId="20" fillId="0" borderId="1" xfId="0" applyFont="1" applyBorder="1"/>
    <xf numFmtId="1" fontId="21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 applyProtection="1">
      <alignment horizontal="center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" fontId="19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left" wrapText="1"/>
    </xf>
    <xf numFmtId="0" fontId="20" fillId="2" borderId="1" xfId="0" applyFont="1" applyFill="1" applyBorder="1" applyAlignment="1">
      <alignment horizontal="left" vertical="center" wrapText="1"/>
    </xf>
    <xf numFmtId="4" fontId="4" fillId="0" borderId="0" xfId="0" applyNumberFormat="1" applyFont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vertical="top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quotePrefix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4" fontId="9" fillId="5" borderId="1" xfId="0" applyNumberFormat="1" applyFont="1" applyFill="1" applyBorder="1" applyAlignment="1">
      <alignment horizontal="center" vertical="center"/>
    </xf>
    <xf numFmtId="1" fontId="21" fillId="6" borderId="1" xfId="0" applyNumberFormat="1" applyFont="1" applyFill="1" applyBorder="1" applyAlignment="1">
      <alignment horizontal="center"/>
    </xf>
    <xf numFmtId="0" fontId="20" fillId="6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>
      <alignment vertical="center" wrapText="1"/>
    </xf>
    <xf numFmtId="0" fontId="3" fillId="0" borderId="0" xfId="0" applyNumberFormat="1" applyFont="1"/>
    <xf numFmtId="0" fontId="10" fillId="7" borderId="1" xfId="0" applyFont="1" applyFill="1" applyBorder="1" applyAlignment="1">
      <alignment vertical="top"/>
    </xf>
    <xf numFmtId="0" fontId="9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3" fontId="5" fillId="7" borderId="1" xfId="0" quotePrefix="1" applyNumberFormat="1" applyFont="1" applyFill="1" applyBorder="1" applyAlignment="1">
      <alignment vertical="top"/>
    </xf>
    <xf numFmtId="4" fontId="5" fillId="7" borderId="1" xfId="0" quotePrefix="1" applyNumberFormat="1" applyFont="1" applyFill="1" applyBorder="1" applyAlignment="1">
      <alignment vertical="top"/>
    </xf>
    <xf numFmtId="4" fontId="10" fillId="7" borderId="1" xfId="0" quotePrefix="1" applyNumberFormat="1" applyFont="1" applyFill="1" applyBorder="1" applyAlignment="1">
      <alignment vertical="top"/>
    </xf>
    <xf numFmtId="4" fontId="10" fillId="7" borderId="2" xfId="0" quotePrefix="1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5" borderId="0" xfId="0" applyFill="1"/>
    <xf numFmtId="4" fontId="10" fillId="5" borderId="1" xfId="0" applyNumberFormat="1" applyFont="1" applyFill="1" applyBorder="1" applyAlignment="1">
      <alignment horizontal="center" vertical="center"/>
    </xf>
    <xf numFmtId="4" fontId="16" fillId="5" borderId="1" xfId="1" applyNumberFormat="1" applyFont="1" applyFill="1" applyBorder="1" applyAlignment="1">
      <alignment horizontal="center" vertical="top" wrapText="1"/>
    </xf>
    <xf numFmtId="3" fontId="16" fillId="5" borderId="1" xfId="1" applyNumberFormat="1" applyFont="1" applyFill="1" applyBorder="1" applyAlignment="1">
      <alignment horizontal="center" vertical="top" wrapText="1"/>
    </xf>
    <xf numFmtId="3" fontId="10" fillId="5" borderId="1" xfId="1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 applyProtection="1">
      <alignment horizontal="center"/>
    </xf>
    <xf numFmtId="0" fontId="18" fillId="5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8" fillId="5" borderId="1" xfId="0" applyFont="1" applyFill="1" applyBorder="1"/>
    <xf numFmtId="1" fontId="10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/>
    </xf>
    <xf numFmtId="1" fontId="9" fillId="5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right" vertical="center" wrapText="1"/>
    </xf>
    <xf numFmtId="4" fontId="16" fillId="2" borderId="1" xfId="0" quotePrefix="1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4" fontId="5" fillId="6" borderId="1" xfId="0" quotePrefix="1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4" fillId="6" borderId="1" xfId="0" applyFont="1" applyFill="1" applyBorder="1"/>
    <xf numFmtId="0" fontId="4" fillId="6" borderId="0" xfId="0" applyFont="1" applyFill="1"/>
    <xf numFmtId="0" fontId="6" fillId="6" borderId="2" xfId="0" applyFont="1" applyFill="1" applyBorder="1" applyAlignment="1">
      <alignment vertical="top"/>
    </xf>
    <xf numFmtId="0" fontId="13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3" fontId="3" fillId="0" borderId="0" xfId="0" applyNumberFormat="1" applyFont="1" applyAlignment="1"/>
    <xf numFmtId="0" fontId="10" fillId="0" borderId="1" xfId="0" applyFont="1" applyBorder="1" applyAlignment="1">
      <alignment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10" fillId="5" borderId="1" xfId="0" applyNumberFormat="1" applyFont="1" applyFill="1" applyBorder="1" applyAlignment="1" applyProtection="1">
      <alignment horizontal="center"/>
    </xf>
    <xf numFmtId="0" fontId="18" fillId="0" borderId="1" xfId="0" applyFont="1" applyBorder="1" applyAlignment="1">
      <alignment horizontal="left" vertical="center" wrapText="1"/>
    </xf>
    <xf numFmtId="3" fontId="18" fillId="0" borderId="1" xfId="0" quotePrefix="1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2" borderId="1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16" fillId="4" borderId="1" xfId="0" quotePrefix="1" applyNumberFormat="1" applyFont="1" applyFill="1" applyBorder="1" applyAlignment="1">
      <alignment vertical="top"/>
    </xf>
    <xf numFmtId="4" fontId="16" fillId="4" borderId="1" xfId="0" quotePrefix="1" applyNumberFormat="1" applyFont="1" applyFill="1" applyBorder="1" applyAlignment="1">
      <alignment vertical="top"/>
    </xf>
    <xf numFmtId="4" fontId="16" fillId="4" borderId="2" xfId="0" quotePrefix="1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0" fontId="17" fillId="0" borderId="0" xfId="0" applyFont="1" applyAlignment="1">
      <alignment wrapText="1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0" fontId="2" fillId="0" borderId="0" xfId="0" applyFont="1" applyAlignme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0" fontId="0" fillId="0" borderId="0" xfId="0" applyAlignment="1">
      <alignment horizontal="left"/>
    </xf>
    <xf numFmtId="0" fontId="25" fillId="0" borderId="1" xfId="2" applyFont="1" applyFill="1" applyBorder="1" applyAlignment="1" applyProtection="1">
      <alignment horizontal="left" vertical="top" wrapText="1"/>
    </xf>
    <xf numFmtId="0" fontId="25" fillId="5" borderId="1" xfId="2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/>
    </xf>
    <xf numFmtId="4" fontId="5" fillId="5" borderId="0" xfId="0" quotePrefix="1" applyNumberFormat="1" applyFont="1" applyFill="1" applyBorder="1" applyAlignment="1">
      <alignment vertical="top"/>
    </xf>
    <xf numFmtId="4" fontId="10" fillId="5" borderId="0" xfId="0" quotePrefix="1" applyNumberFormat="1" applyFont="1" applyFill="1" applyBorder="1" applyAlignment="1">
      <alignment vertical="top"/>
    </xf>
    <xf numFmtId="0" fontId="1" fillId="5" borderId="0" xfId="0" applyFont="1" applyFill="1" applyBorder="1" applyAlignment="1">
      <alignment vertical="top"/>
    </xf>
    <xf numFmtId="0" fontId="4" fillId="5" borderId="0" xfId="0" applyFont="1" applyFill="1" applyBorder="1" applyAlignment="1">
      <alignment vertical="top"/>
    </xf>
    <xf numFmtId="3" fontId="4" fillId="5" borderId="0" xfId="0" quotePrefix="1" applyNumberFormat="1" applyFont="1" applyFill="1" applyBorder="1" applyAlignment="1">
      <alignment vertical="top"/>
    </xf>
    <xf numFmtId="0" fontId="18" fillId="2" borderId="2" xfId="0" applyFont="1" applyFill="1" applyBorder="1" applyAlignment="1">
      <alignment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9" fillId="5" borderId="0" xfId="0" applyFont="1" applyFill="1"/>
    <xf numFmtId="0" fontId="18" fillId="2" borderId="1" xfId="0" applyFont="1" applyFill="1" applyBorder="1" applyAlignment="1">
      <alignment horizontal="right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vertical="center" wrapText="1"/>
    </xf>
    <xf numFmtId="0" fontId="3" fillId="0" borderId="0" xfId="0" applyFont="1" applyAlignment="1"/>
    <xf numFmtId="0" fontId="15" fillId="0" borderId="0" xfId="0" applyFont="1" applyAlignment="1"/>
    <xf numFmtId="0" fontId="18" fillId="0" borderId="1" xfId="0" applyFont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top" wrapText="1"/>
    </xf>
    <xf numFmtId="3" fontId="9" fillId="5" borderId="1" xfId="0" applyNumberFormat="1" applyFont="1" applyFill="1" applyBorder="1" applyAlignment="1">
      <alignment horizontal="center" vertical="top" wrapText="1"/>
    </xf>
    <xf numFmtId="3" fontId="9" fillId="5" borderId="1" xfId="0" applyNumberFormat="1" applyFont="1" applyFill="1" applyBorder="1" applyAlignment="1">
      <alignment horizontal="left" vertical="top" wrapText="1"/>
    </xf>
    <xf numFmtId="4" fontId="10" fillId="5" borderId="1" xfId="0" quotePrefix="1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/>
    <xf numFmtId="4" fontId="0" fillId="0" borderId="1" xfId="0" applyNumberFormat="1" applyBorder="1"/>
    <xf numFmtId="3" fontId="10" fillId="7" borderId="1" xfId="0" quotePrefix="1" applyNumberFormat="1" applyFont="1" applyFill="1" applyBorder="1" applyAlignment="1">
      <alignment vertical="top"/>
    </xf>
    <xf numFmtId="4" fontId="0" fillId="7" borderId="1" xfId="0" applyNumberFormat="1" applyFill="1" applyBorder="1"/>
    <xf numFmtId="0" fontId="27" fillId="0" borderId="0" xfId="0" applyFont="1"/>
    <xf numFmtId="49" fontId="7" fillId="0" borderId="1" xfId="2" applyNumberFormat="1" applyFont="1" applyBorder="1" applyAlignment="1">
      <alignment horizontal="left" wrapText="1"/>
    </xf>
    <xf numFmtId="3" fontId="9" fillId="5" borderId="1" xfId="0" applyNumberFormat="1" applyFont="1" applyFill="1" applyBorder="1"/>
    <xf numFmtId="49" fontId="7" fillId="0" borderId="1" xfId="2" applyNumberFormat="1" applyFont="1" applyBorder="1" applyAlignment="1">
      <alignment horizontal="left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4" fontId="9" fillId="7" borderId="1" xfId="0" applyNumberFormat="1" applyFont="1" applyFill="1" applyBorder="1"/>
    <xf numFmtId="0" fontId="12" fillId="0" borderId="0" xfId="1"/>
    <xf numFmtId="0" fontId="32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4" fontId="9" fillId="5" borderId="3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5" borderId="0" xfId="0" applyFont="1" applyFill="1"/>
    <xf numFmtId="0" fontId="6" fillId="0" borderId="0" xfId="0" applyFont="1" applyBorder="1" applyAlignment="1">
      <alignment horizontal="left" vertical="center" wrapText="1"/>
    </xf>
    <xf numFmtId="3" fontId="5" fillId="0" borderId="0" xfId="0" quotePrefix="1" applyNumberFormat="1" applyFont="1" applyBorder="1" applyAlignment="1">
      <alignment horizontal="center" vertical="center"/>
    </xf>
    <xf numFmtId="4" fontId="5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1" fillId="7" borderId="1" xfId="0" applyFont="1" applyFill="1" applyBorder="1"/>
    <xf numFmtId="4" fontId="9" fillId="5" borderId="3" xfId="0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shrinkToFit="1"/>
    </xf>
    <xf numFmtId="0" fontId="0" fillId="2" borderId="0" xfId="0" applyFill="1" applyAlignment="1">
      <alignment horizontal="center"/>
    </xf>
    <xf numFmtId="0" fontId="36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3" fontId="5" fillId="0" borderId="0" xfId="0" quotePrefix="1" applyNumberFormat="1" applyFont="1" applyFill="1" applyBorder="1" applyAlignment="1">
      <alignment vertical="top"/>
    </xf>
    <xf numFmtId="4" fontId="5" fillId="0" borderId="0" xfId="0" quotePrefix="1" applyNumberFormat="1" applyFont="1" applyFill="1" applyBorder="1" applyAlignment="1">
      <alignment vertical="top"/>
    </xf>
    <xf numFmtId="4" fontId="10" fillId="0" borderId="0" xfId="0" quotePrefix="1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36" fillId="2" borderId="0" xfId="0" applyFont="1" applyFill="1" applyBorder="1" applyAlignment="1">
      <alignment horizontal="left" vertical="center" wrapText="1"/>
    </xf>
    <xf numFmtId="3" fontId="5" fillId="4" borderId="1" xfId="0" quotePrefix="1" applyNumberFormat="1" applyFont="1" applyFill="1" applyBorder="1" applyAlignment="1">
      <alignment horizontal="center" vertical="top"/>
    </xf>
    <xf numFmtId="4" fontId="5" fillId="4" borderId="1" xfId="0" quotePrefix="1" applyNumberFormat="1" applyFont="1" applyFill="1" applyBorder="1" applyAlignment="1">
      <alignment horizontal="center" vertical="top"/>
    </xf>
    <xf numFmtId="4" fontId="10" fillId="4" borderId="1" xfId="0" quotePrefix="1" applyNumberFormat="1" applyFont="1" applyFill="1" applyBorder="1" applyAlignment="1">
      <alignment horizontal="center" vertical="top"/>
    </xf>
    <xf numFmtId="4" fontId="10" fillId="4" borderId="2" xfId="0" quotePrefix="1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1" fillId="5" borderId="1" xfId="0" applyNumberFormat="1" applyFont="1" applyFill="1" applyBorder="1" applyAlignment="1">
      <alignment vertical="top"/>
    </xf>
    <xf numFmtId="0" fontId="9" fillId="5" borderId="2" xfId="0" applyFont="1" applyFill="1" applyBorder="1" applyAlignment="1">
      <alignment horizontal="left" vertical="center" wrapText="1"/>
    </xf>
    <xf numFmtId="0" fontId="26" fillId="5" borderId="2" xfId="2" applyFont="1" applyFill="1" applyBorder="1" applyAlignment="1" applyProtection="1">
      <alignment horizontal="left" vertical="top" wrapText="1"/>
    </xf>
    <xf numFmtId="0" fontId="9" fillId="5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" fontId="18" fillId="5" borderId="1" xfId="0" applyNumberFormat="1" applyFont="1" applyFill="1" applyBorder="1" applyAlignment="1">
      <alignment horizontal="center"/>
    </xf>
    <xf numFmtId="1" fontId="18" fillId="5" borderId="7" xfId="0" applyNumberFormat="1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3" fontId="18" fillId="0" borderId="1" xfId="0" applyNumberFormat="1" applyFont="1" applyFill="1" applyBorder="1" applyAlignment="1" applyProtection="1">
      <alignment horizontal="center"/>
    </xf>
    <xf numFmtId="3" fontId="18" fillId="5" borderId="1" xfId="0" applyNumberFormat="1" applyFont="1" applyFill="1" applyBorder="1" applyAlignment="1" applyProtection="1">
      <alignment horizontal="center"/>
    </xf>
    <xf numFmtId="0" fontId="10" fillId="7" borderId="0" xfId="0" applyFont="1" applyFill="1" applyBorder="1" applyAlignment="1">
      <alignment vertical="top"/>
    </xf>
    <xf numFmtId="3" fontId="5" fillId="7" borderId="0" xfId="0" quotePrefix="1" applyNumberFormat="1" applyFont="1" applyFill="1" applyBorder="1" applyAlignment="1">
      <alignment vertical="top"/>
    </xf>
    <xf numFmtId="4" fontId="5" fillId="7" borderId="0" xfId="0" quotePrefix="1" applyNumberFormat="1" applyFont="1" applyFill="1" applyBorder="1" applyAlignment="1">
      <alignment vertical="top"/>
    </xf>
    <xf numFmtId="4" fontId="10" fillId="7" borderId="0" xfId="0" quotePrefix="1" applyNumberFormat="1" applyFont="1" applyFill="1" applyBorder="1" applyAlignment="1">
      <alignment vertical="top"/>
    </xf>
    <xf numFmtId="3" fontId="10" fillId="7" borderId="0" xfId="0" quotePrefix="1" applyNumberFormat="1" applyFont="1" applyFill="1" applyBorder="1" applyAlignment="1">
      <alignment vertical="top"/>
    </xf>
    <xf numFmtId="0" fontId="37" fillId="0" borderId="11" xfId="0" applyFont="1" applyBorder="1" applyAlignment="1"/>
    <xf numFmtId="0" fontId="37" fillId="0" borderId="0" xfId="0" applyFont="1" applyBorder="1" applyAlignment="1"/>
    <xf numFmtId="4" fontId="9" fillId="7" borderId="0" xfId="0" applyNumberFormat="1" applyFont="1" applyFill="1" applyBorder="1"/>
    <xf numFmtId="2" fontId="9" fillId="2" borderId="1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wrapText="1"/>
    </xf>
    <xf numFmtId="0" fontId="9" fillId="0" borderId="2" xfId="0" applyFont="1" applyBorder="1"/>
    <xf numFmtId="0" fontId="0" fillId="0" borderId="0" xfId="0" applyFill="1"/>
    <xf numFmtId="0" fontId="18" fillId="5" borderId="2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>
      <alignment horizontal="center"/>
    </xf>
    <xf numFmtId="0" fontId="32" fillId="0" borderId="1" xfId="0" applyFont="1" applyBorder="1"/>
    <xf numFmtId="0" fontId="9" fillId="5" borderId="0" xfId="0" applyFont="1" applyFill="1" applyBorder="1" applyAlignment="1">
      <alignment horizontal="left" vertical="center" wrapText="1"/>
    </xf>
    <xf numFmtId="3" fontId="18" fillId="5" borderId="7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left" wrapText="1"/>
    </xf>
    <xf numFmtId="0" fontId="36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4" fontId="19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6" fillId="2" borderId="0" xfId="0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/>
    </xf>
    <xf numFmtId="0" fontId="1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wrapText="1"/>
    </xf>
    <xf numFmtId="0" fontId="0" fillId="0" borderId="0" xfId="0" applyAlignment="1"/>
    <xf numFmtId="0" fontId="13" fillId="0" borderId="0" xfId="0" applyFont="1" applyAlignment="1">
      <alignment wrapText="1"/>
    </xf>
    <xf numFmtId="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wrapText="1"/>
    </xf>
  </cellXfs>
  <cellStyles count="3">
    <cellStyle name="Navadno" xfId="0" builtinId="0"/>
    <cellStyle name="Navadno 2" xfId="1"/>
    <cellStyle name="Navadno_Lis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Osnovno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topLeftCell="A33" zoomScaleNormal="100" workbookViewId="0">
      <selection activeCell="J68" sqref="J68"/>
    </sheetView>
  </sheetViews>
  <sheetFormatPr defaultRowHeight="12.75" x14ac:dyDescent="0.2"/>
  <cols>
    <col min="1" max="1" width="6.85546875" customWidth="1"/>
    <col min="2" max="2" width="64.28515625" customWidth="1"/>
    <col min="4" max="4" width="14.85546875" customWidth="1"/>
    <col min="10" max="10" width="12.28515625" customWidth="1"/>
  </cols>
  <sheetData>
    <row r="1" spans="1:16" x14ac:dyDescent="0.2">
      <c r="B1" t="s">
        <v>33</v>
      </c>
      <c r="P1" s="288"/>
    </row>
    <row r="4" spans="1:16" s="1" customFormat="1" ht="15.75" x14ac:dyDescent="0.25">
      <c r="A4" s="1" t="s">
        <v>34</v>
      </c>
      <c r="B4" s="7"/>
      <c r="C4" s="5"/>
      <c r="D4" s="298" t="s">
        <v>76</v>
      </c>
      <c r="E4" s="299"/>
      <c r="F4" s="299"/>
      <c r="G4" s="299"/>
      <c r="H4" s="299"/>
      <c r="I4" s="69"/>
    </row>
    <row r="5" spans="1:16" s="1" customFormat="1" x14ac:dyDescent="0.2">
      <c r="B5" s="7"/>
      <c r="C5" s="5"/>
      <c r="D5" s="3"/>
      <c r="E5" s="3"/>
      <c r="F5" s="3"/>
      <c r="G5" s="3"/>
      <c r="H5" s="3"/>
    </row>
    <row r="6" spans="1:16" s="1" customFormat="1" ht="13.15" customHeight="1" x14ac:dyDescent="0.2">
      <c r="A6" s="14"/>
      <c r="B6" s="300" t="s">
        <v>77</v>
      </c>
      <c r="C6" s="300"/>
      <c r="D6" s="300"/>
      <c r="E6" s="14"/>
      <c r="F6" s="14"/>
      <c r="G6" s="14"/>
      <c r="H6" s="14"/>
    </row>
    <row r="7" spans="1:16" s="1" customFormat="1" x14ac:dyDescent="0.2">
      <c r="B7" s="7"/>
      <c r="C7" s="5"/>
      <c r="D7" s="3"/>
      <c r="E7" s="3"/>
      <c r="F7" s="3"/>
      <c r="G7" s="3"/>
      <c r="H7" s="3"/>
    </row>
    <row r="8" spans="1:16" s="45" customFormat="1" ht="76.5" x14ac:dyDescent="0.25">
      <c r="A8" s="41" t="s">
        <v>3</v>
      </c>
      <c r="B8" s="41" t="s">
        <v>1</v>
      </c>
      <c r="C8" s="42" t="s">
        <v>2</v>
      </c>
      <c r="D8" s="41" t="s">
        <v>20</v>
      </c>
      <c r="E8" s="43" t="s">
        <v>4</v>
      </c>
      <c r="F8" s="43" t="s">
        <v>6</v>
      </c>
      <c r="G8" s="43" t="s">
        <v>7</v>
      </c>
      <c r="H8" s="43" t="s">
        <v>8</v>
      </c>
      <c r="I8" s="43" t="s">
        <v>9</v>
      </c>
      <c r="J8" s="44" t="s">
        <v>0</v>
      </c>
      <c r="K8" s="44" t="s">
        <v>21</v>
      </c>
    </row>
    <row r="9" spans="1:16" s="45" customFormat="1" x14ac:dyDescent="0.25">
      <c r="A9" s="41"/>
      <c r="B9" s="41"/>
      <c r="C9" s="42"/>
      <c r="D9" s="41"/>
      <c r="E9" s="43"/>
      <c r="F9" s="43"/>
      <c r="G9" s="43"/>
      <c r="H9" s="43"/>
      <c r="I9" s="43"/>
      <c r="J9" s="50"/>
      <c r="K9" s="50"/>
    </row>
    <row r="10" spans="1:16" s="47" customFormat="1" ht="25.5" x14ac:dyDescent="0.25">
      <c r="A10" s="41">
        <v>1</v>
      </c>
      <c r="B10" s="41">
        <v>2</v>
      </c>
      <c r="C10" s="42">
        <v>3</v>
      </c>
      <c r="D10" s="41">
        <v>4</v>
      </c>
      <c r="E10" s="42">
        <v>5</v>
      </c>
      <c r="F10" s="42">
        <v>6</v>
      </c>
      <c r="G10" s="43" t="s">
        <v>10</v>
      </c>
      <c r="H10" s="42" t="s">
        <v>11</v>
      </c>
      <c r="I10" s="42" t="s">
        <v>12</v>
      </c>
      <c r="J10" s="50">
        <v>10</v>
      </c>
      <c r="K10" s="50">
        <v>11</v>
      </c>
    </row>
    <row r="11" spans="1:16" s="35" customFormat="1" ht="13.5" x14ac:dyDescent="0.25">
      <c r="A11" s="113">
        <v>1</v>
      </c>
      <c r="B11" s="128" t="s">
        <v>622</v>
      </c>
      <c r="C11" s="272">
        <v>70</v>
      </c>
      <c r="D11" s="115" t="s">
        <v>5</v>
      </c>
      <c r="E11" s="123"/>
      <c r="F11" s="123"/>
      <c r="G11" s="124">
        <f t="shared" ref="G11:G37" si="0">C11*F11</f>
        <v>0</v>
      </c>
      <c r="H11" s="124">
        <f t="shared" ref="H11:H55" si="1">G11*0.095</f>
        <v>0</v>
      </c>
      <c r="I11" s="124">
        <f t="shared" ref="I11:I55" si="2">G11+H11</f>
        <v>0</v>
      </c>
      <c r="J11" s="119"/>
      <c r="K11" s="34"/>
    </row>
    <row r="12" spans="1:16" s="35" customFormat="1" ht="13.5" x14ac:dyDescent="0.25">
      <c r="A12" s="113">
        <v>2</v>
      </c>
      <c r="B12" s="113" t="s">
        <v>78</v>
      </c>
      <c r="C12" s="270">
        <v>150</v>
      </c>
      <c r="D12" s="115" t="s">
        <v>5</v>
      </c>
      <c r="E12" s="125"/>
      <c r="F12" s="123"/>
      <c r="G12" s="124">
        <f t="shared" si="0"/>
        <v>0</v>
      </c>
      <c r="H12" s="124">
        <f t="shared" si="1"/>
        <v>0</v>
      </c>
      <c r="I12" s="124">
        <f t="shared" si="2"/>
        <v>0</v>
      </c>
      <c r="J12" s="119"/>
      <c r="K12" s="34"/>
    </row>
    <row r="13" spans="1:16" s="35" customFormat="1" ht="13.5" x14ac:dyDescent="0.25">
      <c r="A13" s="113">
        <v>3</v>
      </c>
      <c r="B13" s="126" t="s">
        <v>918</v>
      </c>
      <c r="C13" s="127">
        <v>10</v>
      </c>
      <c r="D13" s="115" t="s">
        <v>5</v>
      </c>
      <c r="E13" s="123"/>
      <c r="F13" s="123"/>
      <c r="G13" s="124">
        <f t="shared" si="0"/>
        <v>0</v>
      </c>
      <c r="H13" s="124">
        <f t="shared" si="1"/>
        <v>0</v>
      </c>
      <c r="I13" s="124">
        <f t="shared" si="2"/>
        <v>0</v>
      </c>
      <c r="J13" s="119"/>
      <c r="K13" s="34"/>
    </row>
    <row r="14" spans="1:16" s="35" customFormat="1" ht="13.5" x14ac:dyDescent="0.25">
      <c r="A14" s="113">
        <v>4</v>
      </c>
      <c r="B14" s="113" t="s">
        <v>936</v>
      </c>
      <c r="C14" s="272">
        <v>40</v>
      </c>
      <c r="D14" s="115" t="s">
        <v>5</v>
      </c>
      <c r="E14" s="123"/>
      <c r="F14" s="123"/>
      <c r="G14" s="124">
        <f t="shared" si="0"/>
        <v>0</v>
      </c>
      <c r="H14" s="124">
        <f t="shared" si="1"/>
        <v>0</v>
      </c>
      <c r="I14" s="124">
        <f t="shared" si="2"/>
        <v>0</v>
      </c>
      <c r="J14" s="119"/>
      <c r="K14" s="34"/>
    </row>
    <row r="15" spans="1:16" s="35" customFormat="1" ht="13.5" x14ac:dyDescent="0.25">
      <c r="A15" s="113">
        <v>5</v>
      </c>
      <c r="B15" s="113" t="s">
        <v>933</v>
      </c>
      <c r="C15" s="270">
        <v>50</v>
      </c>
      <c r="D15" s="115" t="s">
        <v>5</v>
      </c>
      <c r="E15" s="123"/>
      <c r="F15" s="123"/>
      <c r="G15" s="124">
        <f>C15*F15</f>
        <v>0</v>
      </c>
      <c r="H15" s="124">
        <f>G15*0.095</f>
        <v>0</v>
      </c>
      <c r="I15" s="124">
        <f>G15+H15</f>
        <v>0</v>
      </c>
      <c r="J15" s="119"/>
      <c r="K15" s="34"/>
    </row>
    <row r="16" spans="1:16" s="35" customFormat="1" ht="13.5" x14ac:dyDescent="0.25">
      <c r="A16" s="113">
        <v>6</v>
      </c>
      <c r="B16" s="113" t="s">
        <v>934</v>
      </c>
      <c r="C16" s="270">
        <v>100</v>
      </c>
      <c r="D16" s="115" t="s">
        <v>5</v>
      </c>
      <c r="E16" s="123"/>
      <c r="F16" s="123"/>
      <c r="G16" s="124">
        <f t="shared" si="0"/>
        <v>0</v>
      </c>
      <c r="H16" s="124">
        <f t="shared" si="1"/>
        <v>0</v>
      </c>
      <c r="I16" s="124">
        <f t="shared" si="2"/>
        <v>0</v>
      </c>
      <c r="J16" s="119"/>
      <c r="K16" s="34"/>
    </row>
    <row r="17" spans="1:11" s="35" customFormat="1" ht="13.5" x14ac:dyDescent="0.25">
      <c r="A17" s="113">
        <v>7</v>
      </c>
      <c r="B17" s="113" t="s">
        <v>932</v>
      </c>
      <c r="C17" s="270">
        <v>20</v>
      </c>
      <c r="D17" s="115" t="s">
        <v>5</v>
      </c>
      <c r="E17" s="123"/>
      <c r="F17" s="123"/>
      <c r="G17" s="124">
        <f t="shared" si="0"/>
        <v>0</v>
      </c>
      <c r="H17" s="124">
        <f t="shared" si="1"/>
        <v>0</v>
      </c>
      <c r="I17" s="124">
        <f t="shared" si="2"/>
        <v>0</v>
      </c>
      <c r="J17" s="119"/>
      <c r="K17" s="34"/>
    </row>
    <row r="18" spans="1:11" s="35" customFormat="1" ht="13.5" x14ac:dyDescent="0.25">
      <c r="A18" s="113">
        <v>8</v>
      </c>
      <c r="B18" s="128" t="s">
        <v>947</v>
      </c>
      <c r="C18" s="272">
        <v>20</v>
      </c>
      <c r="D18" s="115" t="s">
        <v>5</v>
      </c>
      <c r="E18" s="123"/>
      <c r="F18" s="123"/>
      <c r="G18" s="124">
        <f t="shared" si="0"/>
        <v>0</v>
      </c>
      <c r="H18" s="124">
        <f t="shared" si="1"/>
        <v>0</v>
      </c>
      <c r="I18" s="124">
        <f t="shared" si="2"/>
        <v>0</v>
      </c>
      <c r="J18" s="119"/>
      <c r="K18" s="34"/>
    </row>
    <row r="19" spans="1:11" s="35" customFormat="1" ht="13.5" x14ac:dyDescent="0.25">
      <c r="A19" s="113">
        <v>9</v>
      </c>
      <c r="B19" s="126" t="s">
        <v>917</v>
      </c>
      <c r="C19" s="127">
        <v>10</v>
      </c>
      <c r="D19" s="115" t="s">
        <v>5</v>
      </c>
      <c r="E19" s="123"/>
      <c r="F19" s="123"/>
      <c r="G19" s="124">
        <f t="shared" si="0"/>
        <v>0</v>
      </c>
      <c r="H19" s="124">
        <f t="shared" si="1"/>
        <v>0</v>
      </c>
      <c r="I19" s="124">
        <f t="shared" si="2"/>
        <v>0</v>
      </c>
      <c r="J19" s="119"/>
      <c r="K19" s="34"/>
    </row>
    <row r="20" spans="1:11" s="35" customFormat="1" ht="25.5" x14ac:dyDescent="0.25">
      <c r="A20" s="113">
        <v>10</v>
      </c>
      <c r="B20" s="126" t="s">
        <v>919</v>
      </c>
      <c r="C20" s="160">
        <v>150</v>
      </c>
      <c r="D20" s="115" t="s">
        <v>5</v>
      </c>
      <c r="E20" s="123"/>
      <c r="F20" s="123"/>
      <c r="G20" s="124">
        <f t="shared" si="0"/>
        <v>0</v>
      </c>
      <c r="H20" s="124">
        <f t="shared" si="1"/>
        <v>0</v>
      </c>
      <c r="I20" s="124">
        <f t="shared" si="2"/>
        <v>0</v>
      </c>
      <c r="J20" s="119"/>
      <c r="K20" s="34"/>
    </row>
    <row r="21" spans="1:11" s="35" customFormat="1" ht="13.5" x14ac:dyDescent="0.25">
      <c r="A21" s="113">
        <v>11</v>
      </c>
      <c r="B21" s="126" t="s">
        <v>915</v>
      </c>
      <c r="C21" s="127">
        <v>150</v>
      </c>
      <c r="D21" s="115" t="s">
        <v>5</v>
      </c>
      <c r="E21" s="123"/>
      <c r="F21" s="123"/>
      <c r="G21" s="124">
        <f t="shared" si="0"/>
        <v>0</v>
      </c>
      <c r="H21" s="124">
        <f t="shared" si="1"/>
        <v>0</v>
      </c>
      <c r="I21" s="124">
        <f t="shared" si="2"/>
        <v>0</v>
      </c>
      <c r="J21" s="119"/>
      <c r="K21" s="34"/>
    </row>
    <row r="22" spans="1:11" s="35" customFormat="1" ht="13.5" x14ac:dyDescent="0.25">
      <c r="A22" s="113">
        <v>12</v>
      </c>
      <c r="B22" s="126" t="s">
        <v>913</v>
      </c>
      <c r="C22" s="127">
        <v>100</v>
      </c>
      <c r="D22" s="115" t="s">
        <v>5</v>
      </c>
      <c r="E22" s="129"/>
      <c r="F22" s="123"/>
      <c r="G22" s="124">
        <f t="shared" si="0"/>
        <v>0</v>
      </c>
      <c r="H22" s="124">
        <f t="shared" si="1"/>
        <v>0</v>
      </c>
      <c r="I22" s="124">
        <f t="shared" si="2"/>
        <v>0</v>
      </c>
      <c r="J22" s="119"/>
      <c r="K22" s="34"/>
    </row>
    <row r="23" spans="1:11" s="35" customFormat="1" ht="13.5" x14ac:dyDescent="0.25">
      <c r="A23" s="113">
        <v>13</v>
      </c>
      <c r="B23" s="126" t="s">
        <v>914</v>
      </c>
      <c r="C23" s="127">
        <v>50</v>
      </c>
      <c r="D23" s="115" t="s">
        <v>5</v>
      </c>
      <c r="E23" s="129"/>
      <c r="F23" s="123"/>
      <c r="G23" s="124">
        <f t="shared" si="0"/>
        <v>0</v>
      </c>
      <c r="H23" s="124">
        <f t="shared" si="1"/>
        <v>0</v>
      </c>
      <c r="I23" s="124">
        <f t="shared" si="2"/>
        <v>0</v>
      </c>
      <c r="J23" s="119"/>
      <c r="K23" s="34"/>
    </row>
    <row r="24" spans="1:11" s="35" customFormat="1" ht="13.5" x14ac:dyDescent="0.25">
      <c r="A24" s="113">
        <v>14</v>
      </c>
      <c r="B24" s="126" t="s">
        <v>912</v>
      </c>
      <c r="C24" s="127">
        <v>80</v>
      </c>
      <c r="D24" s="115" t="s">
        <v>5</v>
      </c>
      <c r="E24" s="129"/>
      <c r="F24" s="123"/>
      <c r="G24" s="124">
        <f t="shared" si="0"/>
        <v>0</v>
      </c>
      <c r="H24" s="124">
        <f t="shared" si="1"/>
        <v>0</v>
      </c>
      <c r="I24" s="124">
        <f t="shared" si="2"/>
        <v>0</v>
      </c>
      <c r="J24" s="119"/>
      <c r="K24" s="34"/>
    </row>
    <row r="25" spans="1:11" s="35" customFormat="1" ht="13.5" x14ac:dyDescent="0.25">
      <c r="A25" s="113">
        <v>15</v>
      </c>
      <c r="B25" s="126" t="s">
        <v>911</v>
      </c>
      <c r="C25" s="127">
        <v>150</v>
      </c>
      <c r="D25" s="115" t="s">
        <v>5</v>
      </c>
      <c r="E25" s="113"/>
      <c r="F25" s="113"/>
      <c r="G25" s="124">
        <f t="shared" si="0"/>
        <v>0</v>
      </c>
      <c r="H25" s="124">
        <f t="shared" si="1"/>
        <v>0</v>
      </c>
      <c r="I25" s="124">
        <f t="shared" si="2"/>
        <v>0</v>
      </c>
      <c r="J25" s="113"/>
      <c r="K25" s="79"/>
    </row>
    <row r="26" spans="1:11" s="35" customFormat="1" ht="13.5" x14ac:dyDescent="0.25">
      <c r="A26" s="113">
        <v>16</v>
      </c>
      <c r="B26" s="126" t="s">
        <v>916</v>
      </c>
      <c r="C26" s="127">
        <v>50</v>
      </c>
      <c r="D26" s="115" t="s">
        <v>5</v>
      </c>
      <c r="E26" s="113"/>
      <c r="F26" s="113"/>
      <c r="G26" s="124">
        <f>C26*F26</f>
        <v>0</v>
      </c>
      <c r="H26" s="124">
        <f>G26*0.095</f>
        <v>0</v>
      </c>
      <c r="I26" s="124">
        <f>G26+H26</f>
        <v>0</v>
      </c>
      <c r="J26" s="113"/>
      <c r="K26" s="79"/>
    </row>
    <row r="27" spans="1:11" s="35" customFormat="1" ht="13.5" x14ac:dyDescent="0.25">
      <c r="A27" s="113">
        <v>17</v>
      </c>
      <c r="B27" s="113" t="s">
        <v>80</v>
      </c>
      <c r="C27" s="270">
        <v>150</v>
      </c>
      <c r="D27" s="115" t="s">
        <v>5</v>
      </c>
      <c r="E27" s="113"/>
      <c r="F27" s="113"/>
      <c r="G27" s="124">
        <f t="shared" si="0"/>
        <v>0</v>
      </c>
      <c r="H27" s="124">
        <f t="shared" si="1"/>
        <v>0</v>
      </c>
      <c r="I27" s="124">
        <f t="shared" si="2"/>
        <v>0</v>
      </c>
      <c r="J27" s="113"/>
      <c r="K27" s="79"/>
    </row>
    <row r="28" spans="1:11" s="35" customFormat="1" ht="13.5" x14ac:dyDescent="0.25">
      <c r="A28" s="113">
        <v>18</v>
      </c>
      <c r="B28" s="113" t="s">
        <v>946</v>
      </c>
      <c r="C28" s="272">
        <v>60</v>
      </c>
      <c r="D28" s="115" t="s">
        <v>5</v>
      </c>
      <c r="E28" s="113"/>
      <c r="F28" s="113"/>
      <c r="G28" s="124">
        <f t="shared" si="0"/>
        <v>0</v>
      </c>
      <c r="H28" s="124">
        <f t="shared" si="1"/>
        <v>0</v>
      </c>
      <c r="I28" s="124">
        <f t="shared" si="2"/>
        <v>0</v>
      </c>
      <c r="J28" s="113"/>
      <c r="K28" s="79"/>
    </row>
    <row r="29" spans="1:11" s="35" customFormat="1" ht="13.5" x14ac:dyDescent="0.25">
      <c r="A29" s="113">
        <v>19</v>
      </c>
      <c r="B29" s="113" t="s">
        <v>923</v>
      </c>
      <c r="C29" s="270">
        <v>120</v>
      </c>
      <c r="D29" s="115" t="s">
        <v>5</v>
      </c>
      <c r="E29" s="113"/>
      <c r="F29" s="113"/>
      <c r="G29" s="124">
        <f t="shared" si="0"/>
        <v>0</v>
      </c>
      <c r="H29" s="124">
        <f t="shared" si="1"/>
        <v>0</v>
      </c>
      <c r="I29" s="124">
        <f t="shared" si="2"/>
        <v>0</v>
      </c>
      <c r="J29" s="113"/>
      <c r="K29" s="79"/>
    </row>
    <row r="30" spans="1:11" s="35" customFormat="1" ht="13.5" x14ac:dyDescent="0.25">
      <c r="A30" s="113">
        <v>20</v>
      </c>
      <c r="B30" s="113" t="s">
        <v>79</v>
      </c>
      <c r="C30" s="270">
        <v>80</v>
      </c>
      <c r="D30" s="115" t="s">
        <v>5</v>
      </c>
      <c r="E30" s="113"/>
      <c r="F30" s="113"/>
      <c r="G30" s="124">
        <f t="shared" si="0"/>
        <v>0</v>
      </c>
      <c r="H30" s="124">
        <f t="shared" si="1"/>
        <v>0</v>
      </c>
      <c r="I30" s="124">
        <f t="shared" si="2"/>
        <v>0</v>
      </c>
      <c r="J30" s="113"/>
      <c r="K30" s="79"/>
    </row>
    <row r="31" spans="1:11" s="35" customFormat="1" ht="13.5" x14ac:dyDescent="0.25">
      <c r="A31" s="113">
        <v>21</v>
      </c>
      <c r="B31" s="113" t="s">
        <v>935</v>
      </c>
      <c r="C31" s="270">
        <v>70</v>
      </c>
      <c r="D31" s="115" t="s">
        <v>5</v>
      </c>
      <c r="E31" s="113"/>
      <c r="F31" s="113"/>
      <c r="G31" s="124">
        <f>C31*F31</f>
        <v>0</v>
      </c>
      <c r="H31" s="124">
        <f>G31*0.095</f>
        <v>0</v>
      </c>
      <c r="I31" s="124">
        <f>G31+H31</f>
        <v>0</v>
      </c>
      <c r="J31" s="113"/>
      <c r="K31" s="79"/>
    </row>
    <row r="32" spans="1:11" s="35" customFormat="1" ht="13.5" x14ac:dyDescent="0.25">
      <c r="A32" s="113">
        <v>22</v>
      </c>
      <c r="B32" s="113" t="s">
        <v>939</v>
      </c>
      <c r="C32" s="272">
        <v>5</v>
      </c>
      <c r="D32" s="115" t="s">
        <v>5</v>
      </c>
      <c r="E32" s="113"/>
      <c r="F32" s="113"/>
      <c r="G32" s="124">
        <f t="shared" si="0"/>
        <v>0</v>
      </c>
      <c r="H32" s="124">
        <f t="shared" si="1"/>
        <v>0</v>
      </c>
      <c r="I32" s="124">
        <f t="shared" si="2"/>
        <v>0</v>
      </c>
      <c r="J32" s="113"/>
      <c r="K32" s="79"/>
    </row>
    <row r="33" spans="1:11" s="193" customFormat="1" ht="13.5" x14ac:dyDescent="0.25">
      <c r="A33" s="113">
        <v>23</v>
      </c>
      <c r="B33" s="113" t="s">
        <v>929</v>
      </c>
      <c r="C33" s="270">
        <v>5</v>
      </c>
      <c r="D33" s="115" t="s">
        <v>5</v>
      </c>
      <c r="E33" s="113"/>
      <c r="F33" s="113"/>
      <c r="G33" s="191">
        <f>C33*F33</f>
        <v>0</v>
      </c>
      <c r="H33" s="191">
        <f>G33*0.095</f>
        <v>0</v>
      </c>
      <c r="I33" s="191">
        <f>G33+H33</f>
        <v>0</v>
      </c>
      <c r="J33" s="113"/>
      <c r="K33" s="192"/>
    </row>
    <row r="34" spans="1:11" s="35" customFormat="1" ht="13.5" x14ac:dyDescent="0.25">
      <c r="A34" s="113">
        <v>24</v>
      </c>
      <c r="B34" s="113" t="s">
        <v>928</v>
      </c>
      <c r="C34" s="270">
        <v>50</v>
      </c>
      <c r="D34" s="115" t="s">
        <v>5</v>
      </c>
      <c r="E34" s="113"/>
      <c r="F34" s="113"/>
      <c r="G34" s="124">
        <f t="shared" si="0"/>
        <v>0</v>
      </c>
      <c r="H34" s="124">
        <f t="shared" si="1"/>
        <v>0</v>
      </c>
      <c r="I34" s="124">
        <f t="shared" si="2"/>
        <v>0</v>
      </c>
      <c r="J34" s="113"/>
      <c r="K34" s="79"/>
    </row>
    <row r="35" spans="1:11" s="35" customFormat="1" ht="13.5" x14ac:dyDescent="0.25">
      <c r="A35" s="113">
        <v>25</v>
      </c>
      <c r="B35" s="113" t="s">
        <v>927</v>
      </c>
      <c r="C35" s="270">
        <v>5</v>
      </c>
      <c r="D35" s="115" t="s">
        <v>5</v>
      </c>
      <c r="E35" s="113"/>
      <c r="F35" s="113"/>
      <c r="G35" s="124">
        <f t="shared" si="0"/>
        <v>0</v>
      </c>
      <c r="H35" s="124">
        <f t="shared" si="1"/>
        <v>0</v>
      </c>
      <c r="I35" s="124">
        <f t="shared" si="2"/>
        <v>0</v>
      </c>
      <c r="J35" s="113"/>
      <c r="K35" s="79"/>
    </row>
    <row r="36" spans="1:11" s="35" customFormat="1" ht="13.5" x14ac:dyDescent="0.25">
      <c r="A36" s="113">
        <v>26</v>
      </c>
      <c r="B36" s="113" t="s">
        <v>926</v>
      </c>
      <c r="C36" s="270">
        <v>100</v>
      </c>
      <c r="D36" s="115" t="s">
        <v>5</v>
      </c>
      <c r="E36" s="113"/>
      <c r="F36" s="113"/>
      <c r="G36" s="124">
        <f t="shared" si="0"/>
        <v>0</v>
      </c>
      <c r="H36" s="124">
        <f t="shared" si="1"/>
        <v>0</v>
      </c>
      <c r="I36" s="124">
        <f t="shared" si="2"/>
        <v>0</v>
      </c>
      <c r="J36" s="113"/>
      <c r="K36" s="79"/>
    </row>
    <row r="37" spans="1:11" s="35" customFormat="1" ht="13.5" x14ac:dyDescent="0.25">
      <c r="A37" s="113">
        <v>27</v>
      </c>
      <c r="B37" s="113" t="s">
        <v>924</v>
      </c>
      <c r="C37" s="270">
        <v>40</v>
      </c>
      <c r="D37" s="115" t="s">
        <v>5</v>
      </c>
      <c r="E37" s="113"/>
      <c r="F37" s="113"/>
      <c r="G37" s="124">
        <f t="shared" si="0"/>
        <v>0</v>
      </c>
      <c r="H37" s="124">
        <f t="shared" si="1"/>
        <v>0</v>
      </c>
      <c r="I37" s="124">
        <f t="shared" si="2"/>
        <v>0</v>
      </c>
      <c r="J37" s="113"/>
      <c r="K37" s="79"/>
    </row>
    <row r="38" spans="1:11" s="35" customFormat="1" ht="13.5" x14ac:dyDescent="0.25">
      <c r="A38" s="113">
        <v>28</v>
      </c>
      <c r="B38" s="128" t="s">
        <v>83</v>
      </c>
      <c r="C38" s="272">
        <v>20</v>
      </c>
      <c r="D38" s="115" t="s">
        <v>5</v>
      </c>
      <c r="E38" s="129"/>
      <c r="F38" s="123"/>
      <c r="G38" s="124">
        <f t="shared" ref="G38:G67" si="3">C38*F38</f>
        <v>0</v>
      </c>
      <c r="H38" s="124">
        <f t="shared" si="1"/>
        <v>0</v>
      </c>
      <c r="I38" s="124">
        <f t="shared" si="2"/>
        <v>0</v>
      </c>
      <c r="J38" s="119"/>
      <c r="K38" s="34"/>
    </row>
    <row r="39" spans="1:11" s="35" customFormat="1" ht="13.5" x14ac:dyDescent="0.25">
      <c r="A39" s="113">
        <v>29</v>
      </c>
      <c r="B39" s="128" t="s">
        <v>82</v>
      </c>
      <c r="C39" s="272">
        <v>50</v>
      </c>
      <c r="D39" s="115" t="s">
        <v>5</v>
      </c>
      <c r="E39" s="129"/>
      <c r="F39" s="123"/>
      <c r="G39" s="124">
        <f t="shared" si="3"/>
        <v>0</v>
      </c>
      <c r="H39" s="124">
        <f t="shared" si="1"/>
        <v>0</v>
      </c>
      <c r="I39" s="124">
        <f t="shared" si="2"/>
        <v>0</v>
      </c>
      <c r="J39" s="119"/>
      <c r="K39" s="34"/>
    </row>
    <row r="40" spans="1:11" s="35" customFormat="1" ht="13.5" x14ac:dyDescent="0.25">
      <c r="A40" s="113">
        <v>30</v>
      </c>
      <c r="B40" s="128" t="s">
        <v>942</v>
      </c>
      <c r="C40" s="272">
        <v>15</v>
      </c>
      <c r="D40" s="115" t="s">
        <v>5</v>
      </c>
      <c r="E40" s="129"/>
      <c r="F40" s="123"/>
      <c r="G40" s="124">
        <f t="shared" si="3"/>
        <v>0</v>
      </c>
      <c r="H40" s="124">
        <f t="shared" si="1"/>
        <v>0</v>
      </c>
      <c r="I40" s="124">
        <f t="shared" si="2"/>
        <v>0</v>
      </c>
      <c r="J40" s="119"/>
      <c r="K40" s="34"/>
    </row>
    <row r="41" spans="1:11" s="35" customFormat="1" ht="13.5" x14ac:dyDescent="0.25">
      <c r="A41" s="113">
        <v>31</v>
      </c>
      <c r="B41" s="128" t="s">
        <v>943</v>
      </c>
      <c r="C41" s="272">
        <v>10</v>
      </c>
      <c r="D41" s="115" t="s">
        <v>5</v>
      </c>
      <c r="E41" s="129"/>
      <c r="F41" s="123"/>
      <c r="G41" s="124">
        <f t="shared" si="3"/>
        <v>0</v>
      </c>
      <c r="H41" s="124">
        <f t="shared" si="1"/>
        <v>0</v>
      </c>
      <c r="I41" s="124">
        <f t="shared" si="2"/>
        <v>0</v>
      </c>
      <c r="J41" s="119"/>
      <c r="K41" s="34"/>
    </row>
    <row r="42" spans="1:11" s="35" customFormat="1" ht="13.5" x14ac:dyDescent="0.25">
      <c r="A42" s="113">
        <v>32</v>
      </c>
      <c r="B42" s="128" t="s">
        <v>944</v>
      </c>
      <c r="C42" s="272">
        <v>5</v>
      </c>
      <c r="D42" s="115" t="s">
        <v>5</v>
      </c>
      <c r="E42" s="129"/>
      <c r="F42" s="123"/>
      <c r="G42" s="124">
        <f t="shared" si="3"/>
        <v>0</v>
      </c>
      <c r="H42" s="124">
        <f t="shared" si="1"/>
        <v>0</v>
      </c>
      <c r="I42" s="124">
        <f t="shared" si="2"/>
        <v>0</v>
      </c>
      <c r="J42" s="119"/>
      <c r="K42" s="34"/>
    </row>
    <row r="43" spans="1:11" s="35" customFormat="1" ht="17.25" customHeight="1" x14ac:dyDescent="0.25">
      <c r="A43" s="113">
        <v>33</v>
      </c>
      <c r="B43" s="128" t="s">
        <v>84</v>
      </c>
      <c r="C43" s="272">
        <v>50</v>
      </c>
      <c r="D43" s="115" t="s">
        <v>5</v>
      </c>
      <c r="E43" s="129"/>
      <c r="F43" s="123"/>
      <c r="G43" s="124">
        <f t="shared" si="3"/>
        <v>0</v>
      </c>
      <c r="H43" s="124">
        <f t="shared" si="1"/>
        <v>0</v>
      </c>
      <c r="I43" s="124">
        <f t="shared" si="2"/>
        <v>0</v>
      </c>
      <c r="J43" s="119"/>
      <c r="K43" s="34"/>
    </row>
    <row r="44" spans="1:11" s="35" customFormat="1" ht="16.5" customHeight="1" x14ac:dyDescent="0.25">
      <c r="A44" s="113">
        <v>34</v>
      </c>
      <c r="B44" s="128" t="s">
        <v>941</v>
      </c>
      <c r="C44" s="272">
        <v>60</v>
      </c>
      <c r="D44" s="115" t="s">
        <v>5</v>
      </c>
      <c r="E44" s="129"/>
      <c r="F44" s="123"/>
      <c r="G44" s="124">
        <f t="shared" si="3"/>
        <v>0</v>
      </c>
      <c r="H44" s="124">
        <f t="shared" si="1"/>
        <v>0</v>
      </c>
      <c r="I44" s="124">
        <f t="shared" si="2"/>
        <v>0</v>
      </c>
      <c r="J44" s="119"/>
      <c r="K44" s="34"/>
    </row>
    <row r="45" spans="1:11" s="35" customFormat="1" ht="16.5" customHeight="1" x14ac:dyDescent="0.25">
      <c r="A45" s="113">
        <v>35</v>
      </c>
      <c r="B45" s="113" t="s">
        <v>940</v>
      </c>
      <c r="C45" s="272">
        <v>20</v>
      </c>
      <c r="D45" s="115" t="s">
        <v>5</v>
      </c>
      <c r="E45" s="129"/>
      <c r="F45" s="123"/>
      <c r="G45" s="124">
        <f t="shared" si="3"/>
        <v>0</v>
      </c>
      <c r="H45" s="124">
        <f t="shared" si="1"/>
        <v>0</v>
      </c>
      <c r="I45" s="124">
        <f t="shared" si="2"/>
        <v>0</v>
      </c>
      <c r="J45" s="119"/>
      <c r="K45" s="34"/>
    </row>
    <row r="46" spans="1:11" s="35" customFormat="1" ht="16.5" customHeight="1" x14ac:dyDescent="0.25">
      <c r="A46" s="113">
        <v>36</v>
      </c>
      <c r="B46" s="113" t="s">
        <v>925</v>
      </c>
      <c r="C46" s="270">
        <v>10</v>
      </c>
      <c r="D46" s="115" t="s">
        <v>5</v>
      </c>
      <c r="E46" s="129"/>
      <c r="F46" s="123"/>
      <c r="G46" s="124">
        <f t="shared" si="3"/>
        <v>0</v>
      </c>
      <c r="H46" s="124">
        <f t="shared" si="1"/>
        <v>0</v>
      </c>
      <c r="I46" s="124">
        <f t="shared" si="2"/>
        <v>0</v>
      </c>
      <c r="J46" s="119"/>
      <c r="K46" s="34"/>
    </row>
    <row r="47" spans="1:11" s="35" customFormat="1" ht="16.5" customHeight="1" x14ac:dyDescent="0.25">
      <c r="A47" s="113">
        <v>37</v>
      </c>
      <c r="B47" s="113" t="s">
        <v>910</v>
      </c>
      <c r="C47" s="270">
        <v>10</v>
      </c>
      <c r="D47" s="115" t="s">
        <v>5</v>
      </c>
      <c r="E47" s="129"/>
      <c r="F47" s="123"/>
      <c r="G47" s="124">
        <f>C47*F47</f>
        <v>0</v>
      </c>
      <c r="H47" s="124">
        <f>G47*0.095</f>
        <v>0</v>
      </c>
      <c r="I47" s="124">
        <f>G47+H47</f>
        <v>0</v>
      </c>
      <c r="J47" s="119"/>
      <c r="K47" s="34"/>
    </row>
    <row r="48" spans="1:11" s="35" customFormat="1" ht="16.5" customHeight="1" x14ac:dyDescent="0.25">
      <c r="A48" s="113">
        <v>38</v>
      </c>
      <c r="B48" s="113" t="s">
        <v>904</v>
      </c>
      <c r="C48" s="270">
        <v>5</v>
      </c>
      <c r="D48" s="115" t="s">
        <v>5</v>
      </c>
      <c r="E48" s="129"/>
      <c r="F48" s="123"/>
      <c r="G48" s="124">
        <f>C48*F48</f>
        <v>0</v>
      </c>
      <c r="H48" s="124">
        <f>G48*0.095</f>
        <v>0</v>
      </c>
      <c r="I48" s="124">
        <f>G48+H48</f>
        <v>0</v>
      </c>
      <c r="J48" s="119"/>
      <c r="K48" s="34"/>
    </row>
    <row r="49" spans="1:11" s="35" customFormat="1" ht="16.5" customHeight="1" x14ac:dyDescent="0.25">
      <c r="A49" s="113">
        <v>39</v>
      </c>
      <c r="B49" s="113" t="s">
        <v>905</v>
      </c>
      <c r="C49" s="270">
        <v>50</v>
      </c>
      <c r="D49" s="115" t="s">
        <v>5</v>
      </c>
      <c r="E49" s="129"/>
      <c r="F49" s="123"/>
      <c r="G49" s="124">
        <f t="shared" si="3"/>
        <v>0</v>
      </c>
      <c r="H49" s="124">
        <f t="shared" si="1"/>
        <v>0</v>
      </c>
      <c r="I49" s="124">
        <f t="shared" si="2"/>
        <v>0</v>
      </c>
      <c r="J49" s="119"/>
      <c r="K49" s="34"/>
    </row>
    <row r="50" spans="1:11" s="35" customFormat="1" ht="16.5" customHeight="1" x14ac:dyDescent="0.25">
      <c r="A50" s="113">
        <v>40</v>
      </c>
      <c r="B50" s="113" t="s">
        <v>931</v>
      </c>
      <c r="C50" s="270">
        <v>20</v>
      </c>
      <c r="D50" s="115" t="s">
        <v>5</v>
      </c>
      <c r="E50" s="129"/>
      <c r="F50" s="123"/>
      <c r="G50" s="124">
        <f t="shared" si="3"/>
        <v>0</v>
      </c>
      <c r="H50" s="124">
        <f t="shared" si="1"/>
        <v>0</v>
      </c>
      <c r="I50" s="124">
        <f t="shared" si="2"/>
        <v>0</v>
      </c>
      <c r="J50" s="119"/>
      <c r="K50" s="34"/>
    </row>
    <row r="51" spans="1:11" s="35" customFormat="1" ht="16.5" customHeight="1" x14ac:dyDescent="0.25">
      <c r="A51" s="113">
        <v>41</v>
      </c>
      <c r="B51" s="113" t="s">
        <v>902</v>
      </c>
      <c r="C51" s="270">
        <v>100</v>
      </c>
      <c r="D51" s="115" t="s">
        <v>5</v>
      </c>
      <c r="E51" s="129"/>
      <c r="F51" s="123"/>
      <c r="G51" s="124">
        <f t="shared" si="3"/>
        <v>0</v>
      </c>
      <c r="H51" s="124">
        <f t="shared" si="1"/>
        <v>0</v>
      </c>
      <c r="I51" s="124">
        <f t="shared" si="2"/>
        <v>0</v>
      </c>
      <c r="J51" s="119"/>
      <c r="K51" s="34"/>
    </row>
    <row r="52" spans="1:11" s="35" customFormat="1" ht="16.5" customHeight="1" x14ac:dyDescent="0.25">
      <c r="A52" s="113">
        <v>42</v>
      </c>
      <c r="B52" s="113" t="s">
        <v>903</v>
      </c>
      <c r="C52" s="270">
        <v>50</v>
      </c>
      <c r="D52" s="115" t="s">
        <v>5</v>
      </c>
      <c r="E52" s="129"/>
      <c r="F52" s="123"/>
      <c r="G52" s="124">
        <f t="shared" si="3"/>
        <v>0</v>
      </c>
      <c r="H52" s="124">
        <f t="shared" si="1"/>
        <v>0</v>
      </c>
      <c r="I52" s="124">
        <f t="shared" si="2"/>
        <v>0</v>
      </c>
      <c r="J52" s="119"/>
      <c r="K52" s="34"/>
    </row>
    <row r="53" spans="1:11" s="35" customFormat="1" ht="16.5" customHeight="1" x14ac:dyDescent="0.25">
      <c r="A53" s="113">
        <v>43</v>
      </c>
      <c r="B53" s="113" t="s">
        <v>909</v>
      </c>
      <c r="C53" s="270">
        <v>30</v>
      </c>
      <c r="D53" s="115" t="s">
        <v>5</v>
      </c>
      <c r="E53" s="129"/>
      <c r="F53" s="123"/>
      <c r="G53" s="124">
        <f t="shared" si="3"/>
        <v>0</v>
      </c>
      <c r="H53" s="124">
        <f t="shared" si="1"/>
        <v>0</v>
      </c>
      <c r="I53" s="124">
        <f t="shared" si="2"/>
        <v>0</v>
      </c>
      <c r="J53" s="119"/>
      <c r="K53" s="34"/>
    </row>
    <row r="54" spans="1:11" s="35" customFormat="1" ht="16.5" customHeight="1" x14ac:dyDescent="0.25">
      <c r="A54" s="113">
        <v>44</v>
      </c>
      <c r="B54" s="113" t="s">
        <v>908</v>
      </c>
      <c r="C54" s="270">
        <v>100</v>
      </c>
      <c r="D54" s="115" t="s">
        <v>5</v>
      </c>
      <c r="E54" s="129"/>
      <c r="F54" s="123"/>
      <c r="G54" s="124">
        <f t="shared" si="3"/>
        <v>0</v>
      </c>
      <c r="H54" s="124">
        <f t="shared" si="1"/>
        <v>0</v>
      </c>
      <c r="I54" s="124">
        <f t="shared" si="2"/>
        <v>0</v>
      </c>
      <c r="J54" s="119"/>
      <c r="K54" s="34"/>
    </row>
    <row r="55" spans="1:11" s="35" customFormat="1" ht="16.5" customHeight="1" x14ac:dyDescent="0.25">
      <c r="A55" s="113">
        <v>45</v>
      </c>
      <c r="B55" s="113" t="s">
        <v>907</v>
      </c>
      <c r="C55" s="270">
        <v>50</v>
      </c>
      <c r="D55" s="115" t="s">
        <v>5</v>
      </c>
      <c r="E55" s="129"/>
      <c r="F55" s="123"/>
      <c r="G55" s="124">
        <f t="shared" si="3"/>
        <v>0</v>
      </c>
      <c r="H55" s="124">
        <f t="shared" si="1"/>
        <v>0</v>
      </c>
      <c r="I55" s="124">
        <f t="shared" si="2"/>
        <v>0</v>
      </c>
      <c r="J55" s="119"/>
      <c r="K55" s="34"/>
    </row>
    <row r="56" spans="1:11" s="35" customFormat="1" ht="16.5" customHeight="1" x14ac:dyDescent="0.25">
      <c r="A56" s="113">
        <v>46</v>
      </c>
      <c r="B56" s="113" t="s">
        <v>900</v>
      </c>
      <c r="C56" s="270">
        <v>130</v>
      </c>
      <c r="D56" s="115" t="s">
        <v>5</v>
      </c>
      <c r="E56" s="129"/>
      <c r="F56" s="123"/>
      <c r="G56" s="124">
        <f t="shared" si="3"/>
        <v>0</v>
      </c>
      <c r="H56" s="124">
        <f t="shared" ref="H56:H67" si="4">G56*0.095</f>
        <v>0</v>
      </c>
      <c r="I56" s="124">
        <f t="shared" ref="I56:I67" si="5">G56+H56</f>
        <v>0</v>
      </c>
      <c r="J56" s="119"/>
      <c r="K56" s="34"/>
    </row>
    <row r="57" spans="1:11" s="35" customFormat="1" ht="16.5" customHeight="1" x14ac:dyDescent="0.25">
      <c r="A57" s="113">
        <v>47</v>
      </c>
      <c r="B57" s="113" t="s">
        <v>906</v>
      </c>
      <c r="C57" s="270">
        <v>50</v>
      </c>
      <c r="D57" s="115" t="s">
        <v>5</v>
      </c>
      <c r="E57" s="129"/>
      <c r="F57" s="123"/>
      <c r="G57" s="124">
        <f t="shared" si="3"/>
        <v>0</v>
      </c>
      <c r="H57" s="124">
        <f t="shared" si="4"/>
        <v>0</v>
      </c>
      <c r="I57" s="124">
        <f t="shared" si="5"/>
        <v>0</v>
      </c>
      <c r="J57" s="119"/>
      <c r="K57" s="34"/>
    </row>
    <row r="58" spans="1:11" s="35" customFormat="1" ht="16.5" customHeight="1" x14ac:dyDescent="0.25">
      <c r="A58" s="113">
        <v>48</v>
      </c>
      <c r="B58" s="113" t="s">
        <v>901</v>
      </c>
      <c r="C58" s="270">
        <v>60</v>
      </c>
      <c r="D58" s="115" t="s">
        <v>5</v>
      </c>
      <c r="E58" s="129"/>
      <c r="F58" s="123"/>
      <c r="G58" s="124">
        <f t="shared" si="3"/>
        <v>0</v>
      </c>
      <c r="H58" s="124">
        <f t="shared" si="4"/>
        <v>0</v>
      </c>
      <c r="I58" s="124">
        <f t="shared" si="5"/>
        <v>0</v>
      </c>
      <c r="J58" s="119"/>
      <c r="K58" s="34"/>
    </row>
    <row r="59" spans="1:11" s="35" customFormat="1" ht="16.5" customHeight="1" x14ac:dyDescent="0.25">
      <c r="A59" s="113">
        <v>49</v>
      </c>
      <c r="B59" s="128" t="s">
        <v>81</v>
      </c>
      <c r="C59" s="272">
        <v>70</v>
      </c>
      <c r="D59" s="115" t="s">
        <v>5</v>
      </c>
      <c r="E59" s="129"/>
      <c r="F59" s="123"/>
      <c r="G59" s="124">
        <f t="shared" si="3"/>
        <v>0</v>
      </c>
      <c r="H59" s="124">
        <f t="shared" si="4"/>
        <v>0</v>
      </c>
      <c r="I59" s="124">
        <f t="shared" si="5"/>
        <v>0</v>
      </c>
      <c r="J59" s="119"/>
      <c r="K59" s="34"/>
    </row>
    <row r="60" spans="1:11" s="35" customFormat="1" ht="16.5" customHeight="1" x14ac:dyDescent="0.25">
      <c r="A60" s="113">
        <v>50</v>
      </c>
      <c r="B60" s="128" t="s">
        <v>945</v>
      </c>
      <c r="C60" s="272">
        <v>60</v>
      </c>
      <c r="D60" s="115" t="s">
        <v>5</v>
      </c>
      <c r="E60" s="129"/>
      <c r="F60" s="123"/>
      <c r="G60" s="124">
        <f t="shared" si="3"/>
        <v>0</v>
      </c>
      <c r="H60" s="124">
        <f t="shared" si="4"/>
        <v>0</v>
      </c>
      <c r="I60" s="124">
        <f t="shared" si="5"/>
        <v>0</v>
      </c>
      <c r="J60" s="119"/>
      <c r="K60" s="34"/>
    </row>
    <row r="61" spans="1:11" s="35" customFormat="1" ht="16.5" customHeight="1" x14ac:dyDescent="0.25">
      <c r="A61" s="113">
        <v>51</v>
      </c>
      <c r="B61" s="113" t="s">
        <v>938</v>
      </c>
      <c r="C61" s="272">
        <v>100</v>
      </c>
      <c r="D61" s="115" t="s">
        <v>5</v>
      </c>
      <c r="E61" s="129"/>
      <c r="F61" s="123"/>
      <c r="G61" s="124">
        <f t="shared" si="3"/>
        <v>0</v>
      </c>
      <c r="H61" s="124">
        <f t="shared" si="4"/>
        <v>0</v>
      </c>
      <c r="I61" s="124">
        <f t="shared" si="5"/>
        <v>0</v>
      </c>
      <c r="J61" s="119"/>
      <c r="K61" s="34"/>
    </row>
    <row r="62" spans="1:11" s="35" customFormat="1" ht="16.5" customHeight="1" x14ac:dyDescent="0.25">
      <c r="A62" s="113">
        <v>52</v>
      </c>
      <c r="B62" s="113" t="s">
        <v>920</v>
      </c>
      <c r="C62" s="127">
        <v>50</v>
      </c>
      <c r="D62" s="115" t="s">
        <v>5</v>
      </c>
      <c r="E62" s="129"/>
      <c r="F62" s="123"/>
      <c r="G62" s="124">
        <f t="shared" si="3"/>
        <v>0</v>
      </c>
      <c r="H62" s="124">
        <f t="shared" si="4"/>
        <v>0</v>
      </c>
      <c r="I62" s="124">
        <f t="shared" si="5"/>
        <v>0</v>
      </c>
      <c r="J62" s="119"/>
      <c r="K62" s="34"/>
    </row>
    <row r="63" spans="1:11" s="35" customFormat="1" ht="16.5" customHeight="1" x14ac:dyDescent="0.25">
      <c r="A63" s="113">
        <v>53</v>
      </c>
      <c r="B63" s="113" t="s">
        <v>921</v>
      </c>
      <c r="C63" s="127">
        <v>50</v>
      </c>
      <c r="D63" s="115" t="s">
        <v>5</v>
      </c>
      <c r="E63" s="129"/>
      <c r="F63" s="123"/>
      <c r="G63" s="124">
        <f t="shared" si="3"/>
        <v>0</v>
      </c>
      <c r="H63" s="124">
        <f t="shared" si="4"/>
        <v>0</v>
      </c>
      <c r="I63" s="124">
        <f t="shared" si="5"/>
        <v>0</v>
      </c>
      <c r="J63" s="119"/>
      <c r="K63" s="34"/>
    </row>
    <row r="64" spans="1:11" s="35" customFormat="1" ht="16.5" customHeight="1" x14ac:dyDescent="0.25">
      <c r="A64" s="113">
        <v>54</v>
      </c>
      <c r="B64" s="113" t="s">
        <v>922</v>
      </c>
      <c r="C64" s="127">
        <v>50</v>
      </c>
      <c r="D64" s="115" t="s">
        <v>5</v>
      </c>
      <c r="E64" s="129"/>
      <c r="F64" s="123"/>
      <c r="G64" s="124">
        <f t="shared" si="3"/>
        <v>0</v>
      </c>
      <c r="H64" s="124">
        <f t="shared" si="4"/>
        <v>0</v>
      </c>
      <c r="I64" s="124">
        <f t="shared" si="5"/>
        <v>0</v>
      </c>
      <c r="J64" s="119"/>
      <c r="K64" s="34"/>
    </row>
    <row r="65" spans="1:12" s="35" customFormat="1" ht="16.5" customHeight="1" x14ac:dyDescent="0.25">
      <c r="A65" s="113">
        <v>55</v>
      </c>
      <c r="B65" s="113" t="s">
        <v>85</v>
      </c>
      <c r="C65" s="127">
        <v>5</v>
      </c>
      <c r="D65" s="115" t="s">
        <v>5</v>
      </c>
      <c r="E65" s="129"/>
      <c r="F65" s="123"/>
      <c r="G65" s="124">
        <f t="shared" si="3"/>
        <v>0</v>
      </c>
      <c r="H65" s="124">
        <f t="shared" si="4"/>
        <v>0</v>
      </c>
      <c r="I65" s="124">
        <f t="shared" si="5"/>
        <v>0</v>
      </c>
      <c r="J65" s="119"/>
      <c r="K65" s="34"/>
    </row>
    <row r="66" spans="1:12" s="35" customFormat="1" ht="16.5" customHeight="1" x14ac:dyDescent="0.25">
      <c r="A66" s="113">
        <v>56</v>
      </c>
      <c r="B66" s="113" t="s">
        <v>930</v>
      </c>
      <c r="C66" s="270">
        <v>40</v>
      </c>
      <c r="D66" s="115" t="s">
        <v>5</v>
      </c>
      <c r="E66" s="129"/>
      <c r="F66" s="123"/>
      <c r="G66" s="124">
        <f t="shared" si="3"/>
        <v>0</v>
      </c>
      <c r="H66" s="124">
        <f t="shared" si="4"/>
        <v>0</v>
      </c>
      <c r="I66" s="124">
        <f t="shared" si="5"/>
        <v>0</v>
      </c>
      <c r="J66" s="119"/>
      <c r="K66" s="34"/>
    </row>
    <row r="67" spans="1:12" s="35" customFormat="1" ht="16.5" customHeight="1" x14ac:dyDescent="0.25">
      <c r="A67" s="113">
        <v>57</v>
      </c>
      <c r="B67" s="113" t="s">
        <v>937</v>
      </c>
      <c r="C67" s="272">
        <v>1</v>
      </c>
      <c r="D67" s="115" t="s">
        <v>5</v>
      </c>
      <c r="E67" s="129"/>
      <c r="F67" s="123"/>
      <c r="G67" s="124">
        <f t="shared" si="3"/>
        <v>0</v>
      </c>
      <c r="H67" s="124">
        <f t="shared" si="4"/>
        <v>0</v>
      </c>
      <c r="I67" s="124">
        <f t="shared" si="5"/>
        <v>0</v>
      </c>
      <c r="J67" s="119"/>
      <c r="K67" s="34"/>
    </row>
    <row r="68" spans="1:12" ht="13.5" x14ac:dyDescent="0.2">
      <c r="A68" s="132"/>
      <c r="B68" s="133" t="s">
        <v>623</v>
      </c>
      <c r="C68" s="63" t="s">
        <v>22</v>
      </c>
      <c r="D68" s="64" t="s">
        <v>22</v>
      </c>
      <c r="E68" s="131" t="s">
        <v>22</v>
      </c>
      <c r="F68" s="64" t="s">
        <v>22</v>
      </c>
      <c r="G68" s="65">
        <f>SUM(G11:G67)</f>
        <v>0</v>
      </c>
      <c r="H68" s="65">
        <f>SUM(H11:H67)</f>
        <v>0</v>
      </c>
      <c r="I68" s="65">
        <f>G68+H68</f>
        <v>0</v>
      </c>
      <c r="J68" s="67">
        <f>SUM(J11:J67)</f>
        <v>0</v>
      </c>
      <c r="K68" s="67">
        <f>SUM(K11:K67)</f>
        <v>0</v>
      </c>
    </row>
    <row r="70" spans="1:12" ht="12.75" customHeight="1" x14ac:dyDescent="0.2">
      <c r="A70" s="295" t="s">
        <v>879</v>
      </c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</row>
    <row r="71" spans="1:12" ht="27" customHeight="1" x14ac:dyDescent="0.2">
      <c r="A71" s="295"/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</row>
    <row r="72" spans="1:12" ht="12.75" customHeight="1" x14ac:dyDescent="0.2">
      <c r="B72" s="76" t="s">
        <v>24</v>
      </c>
      <c r="C72" s="57"/>
      <c r="D72" s="3"/>
      <c r="E72" s="3"/>
      <c r="F72" s="3"/>
      <c r="G72" s="3"/>
      <c r="H72" s="3"/>
      <c r="I72" s="3"/>
      <c r="J72" s="3"/>
    </row>
    <row r="73" spans="1:12" ht="12.75" customHeight="1" x14ac:dyDescent="0.2">
      <c r="A73" s="294" t="s">
        <v>25</v>
      </c>
      <c r="B73" s="294"/>
      <c r="C73" s="294"/>
      <c r="D73" s="294"/>
      <c r="E73" s="294"/>
      <c r="F73" s="294"/>
      <c r="G73" s="294"/>
      <c r="H73" s="294"/>
      <c r="I73" s="294"/>
      <c r="J73" s="294"/>
    </row>
    <row r="74" spans="1:12" ht="12.75" customHeight="1" x14ac:dyDescent="0.2">
      <c r="A74" s="294" t="s">
        <v>26</v>
      </c>
      <c r="B74" s="294"/>
      <c r="C74" s="294"/>
      <c r="D74" s="294"/>
      <c r="E74" s="294"/>
      <c r="F74" s="294"/>
      <c r="G74" s="294"/>
      <c r="H74" s="294"/>
      <c r="I74" s="294"/>
      <c r="J74" s="294"/>
    </row>
    <row r="75" spans="1:12" ht="12.75" customHeight="1" x14ac:dyDescent="0.2">
      <c r="A75" s="294" t="s">
        <v>27</v>
      </c>
      <c r="B75" s="294"/>
      <c r="C75" s="294"/>
      <c r="D75" s="294"/>
      <c r="E75" s="294"/>
      <c r="F75" s="294"/>
      <c r="G75" s="294"/>
      <c r="H75" s="294"/>
      <c r="I75" s="294"/>
      <c r="J75" s="294"/>
    </row>
    <row r="76" spans="1:12" ht="12.75" customHeight="1" x14ac:dyDescent="0.2">
      <c r="A76" s="294" t="s">
        <v>28</v>
      </c>
      <c r="B76" s="294"/>
      <c r="C76" s="294"/>
      <c r="D76" s="294"/>
      <c r="E76" s="294"/>
      <c r="F76" s="294"/>
      <c r="G76" s="294"/>
      <c r="H76" s="294"/>
      <c r="I76" s="294"/>
      <c r="J76" s="294"/>
    </row>
    <row r="77" spans="1:12" s="70" customFormat="1" x14ac:dyDescent="0.2">
      <c r="A77" s="294" t="s">
        <v>35</v>
      </c>
      <c r="B77" s="294"/>
      <c r="C77" s="294"/>
      <c r="D77" s="294"/>
      <c r="E77" s="294"/>
      <c r="F77" s="294"/>
      <c r="G77" s="294"/>
      <c r="H77" s="294"/>
      <c r="I77" s="294"/>
      <c r="J77" s="294"/>
      <c r="K77"/>
      <c r="L77"/>
    </row>
    <row r="78" spans="1:12" s="4" customFormat="1" ht="12.75" customHeight="1" x14ac:dyDescent="0.2">
      <c r="A78" s="294" t="s">
        <v>36</v>
      </c>
      <c r="B78" s="294"/>
      <c r="C78" s="294"/>
      <c r="D78" s="294"/>
      <c r="E78" s="294"/>
      <c r="F78" s="294"/>
      <c r="G78" s="294"/>
      <c r="H78" s="294"/>
      <c r="I78" s="294"/>
      <c r="J78" s="294"/>
      <c r="K78"/>
      <c r="L78"/>
    </row>
    <row r="79" spans="1:12" s="4" customFormat="1" ht="12.75" customHeight="1" x14ac:dyDescent="0.2">
      <c r="A79" s="297" t="s">
        <v>37</v>
      </c>
      <c r="B79" s="297"/>
      <c r="C79" s="297"/>
      <c r="D79" s="297"/>
      <c r="E79" s="297"/>
      <c r="F79" s="297"/>
      <c r="G79" s="297"/>
      <c r="H79" s="297"/>
      <c r="I79" s="297"/>
      <c r="J79" s="297"/>
      <c r="K79" s="70"/>
      <c r="L79" s="70"/>
    </row>
    <row r="80" spans="1:12" s="4" customFormat="1" ht="12.75" customHeight="1" x14ac:dyDescent="0.2">
      <c r="A80" s="296" t="s">
        <v>38</v>
      </c>
      <c r="B80" s="296"/>
      <c r="C80" s="296"/>
      <c r="D80" s="296"/>
      <c r="E80" s="296"/>
      <c r="F80" s="296"/>
      <c r="G80" s="296"/>
      <c r="H80" s="296"/>
      <c r="I80" s="296"/>
      <c r="J80" s="296"/>
    </row>
    <row r="81" spans="1:12" ht="12.75" customHeight="1" x14ac:dyDescent="0.2">
      <c r="A81" s="294" t="s">
        <v>39</v>
      </c>
      <c r="B81" s="294"/>
      <c r="C81" s="294"/>
      <c r="D81" s="294"/>
      <c r="E81" s="294"/>
      <c r="F81" s="294"/>
      <c r="G81" s="294"/>
      <c r="H81" s="294"/>
      <c r="I81" s="294"/>
      <c r="J81" s="294"/>
      <c r="K81" s="4"/>
      <c r="L81" s="4"/>
    </row>
    <row r="82" spans="1:12" x14ac:dyDescent="0.2">
      <c r="A82" s="294" t="s">
        <v>40</v>
      </c>
      <c r="B82" s="294"/>
      <c r="C82" s="294"/>
      <c r="D82" s="294"/>
      <c r="E82" s="294"/>
      <c r="F82" s="294"/>
      <c r="G82" s="294"/>
      <c r="H82" s="294"/>
      <c r="I82" s="294"/>
      <c r="J82" s="294"/>
      <c r="K82" s="4"/>
      <c r="L82" s="4"/>
    </row>
    <row r="83" spans="1:12" x14ac:dyDescent="0.2">
      <c r="A83" s="294" t="s">
        <v>29</v>
      </c>
      <c r="B83" s="294"/>
      <c r="C83" s="294"/>
      <c r="D83" s="294"/>
      <c r="E83" s="294"/>
      <c r="F83" s="294"/>
      <c r="G83" s="294"/>
      <c r="H83" s="294"/>
      <c r="I83" s="294"/>
      <c r="J83" s="294"/>
    </row>
    <row r="84" spans="1:12" x14ac:dyDescent="0.2">
      <c r="A84" s="1"/>
      <c r="B84" s="7"/>
      <c r="C84" s="5"/>
      <c r="D84" s="3"/>
      <c r="E84" s="3"/>
      <c r="F84" s="3"/>
      <c r="G84" s="3"/>
      <c r="H84" s="3"/>
      <c r="I84" s="1"/>
      <c r="J84" s="1"/>
    </row>
    <row r="85" spans="1:12" x14ac:dyDescent="0.2">
      <c r="A85" s="1"/>
      <c r="B85" s="7"/>
      <c r="C85" s="5"/>
      <c r="D85" s="3"/>
      <c r="E85" s="3"/>
      <c r="F85" s="3"/>
      <c r="G85" s="3"/>
      <c r="H85" s="3"/>
      <c r="I85" s="1"/>
      <c r="J85" s="1"/>
    </row>
    <row r="86" spans="1:12" x14ac:dyDescent="0.2">
      <c r="A86" s="1"/>
      <c r="B86" s="7"/>
      <c r="C86" s="5"/>
      <c r="D86" s="3"/>
      <c r="E86" s="3"/>
      <c r="F86" s="3"/>
      <c r="G86" s="3"/>
      <c r="H86" s="3"/>
      <c r="I86" s="1"/>
      <c r="J86" s="1"/>
    </row>
    <row r="87" spans="1:12" x14ac:dyDescent="0.2">
      <c r="A87" s="75" t="s">
        <v>30</v>
      </c>
      <c r="B87" s="58" t="s">
        <v>31</v>
      </c>
      <c r="C87" s="57"/>
      <c r="D87" s="3"/>
      <c r="E87" s="59" t="s">
        <v>32</v>
      </c>
      <c r="F87" s="3"/>
      <c r="G87" s="3"/>
      <c r="H87" s="3"/>
      <c r="I87" s="3"/>
      <c r="J87" s="3"/>
    </row>
  </sheetData>
  <mergeCells count="14">
    <mergeCell ref="A83:J83"/>
    <mergeCell ref="B6:D6"/>
    <mergeCell ref="A73:J73"/>
    <mergeCell ref="A74:J74"/>
    <mergeCell ref="A75:J75"/>
    <mergeCell ref="A76:J76"/>
    <mergeCell ref="A82:J82"/>
    <mergeCell ref="A70:L71"/>
    <mergeCell ref="A81:J81"/>
    <mergeCell ref="A80:J80"/>
    <mergeCell ref="A79:J79"/>
    <mergeCell ref="D4:H4"/>
    <mergeCell ref="A78:J78"/>
    <mergeCell ref="A77:J77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view="pageBreakPreview" topLeftCell="A39" zoomScaleNormal="100" zoomScaleSheetLayoutView="100" workbookViewId="0">
      <selection activeCell="A11" sqref="A11:A79"/>
    </sheetView>
  </sheetViews>
  <sheetFormatPr defaultRowHeight="12.75" x14ac:dyDescent="0.2"/>
  <cols>
    <col min="1" max="1" width="6" customWidth="1"/>
    <col min="2" max="2" width="42.7109375" customWidth="1"/>
    <col min="3" max="3" width="16" customWidth="1"/>
    <col min="4" max="4" width="12.42578125" customWidth="1"/>
    <col min="6" max="6" width="17.28515625" customWidth="1"/>
    <col min="8" max="8" width="15.85546875" customWidth="1"/>
    <col min="9" max="9" width="16.7109375" customWidth="1"/>
    <col min="10" max="10" width="14.85546875" customWidth="1"/>
    <col min="11" max="12" width="12.42578125" customWidth="1"/>
  </cols>
  <sheetData>
    <row r="1" spans="1:11" x14ac:dyDescent="0.2">
      <c r="B1" t="s">
        <v>33</v>
      </c>
    </row>
    <row r="3" spans="1:11" s="1" customFormat="1" x14ac:dyDescent="0.2">
      <c r="A3"/>
      <c r="B3"/>
      <c r="C3"/>
      <c r="D3"/>
      <c r="E3"/>
      <c r="F3"/>
      <c r="G3"/>
      <c r="H3"/>
      <c r="I3"/>
      <c r="J3"/>
      <c r="K3"/>
    </row>
    <row r="4" spans="1:11" ht="15.75" x14ac:dyDescent="0.25">
      <c r="A4" s="1" t="s">
        <v>34</v>
      </c>
      <c r="B4" s="7"/>
      <c r="C4" s="5"/>
      <c r="D4" s="298" t="s">
        <v>105</v>
      </c>
      <c r="E4" s="299"/>
      <c r="F4" s="299"/>
      <c r="G4" s="299"/>
      <c r="H4" s="299"/>
      <c r="I4" s="69"/>
      <c r="J4" s="1"/>
      <c r="K4" s="1"/>
    </row>
    <row r="6" spans="1:11" s="18" customFormat="1" x14ac:dyDescent="0.2">
      <c r="A6"/>
      <c r="B6" s="15"/>
      <c r="C6"/>
      <c r="D6"/>
      <c r="E6"/>
      <c r="F6"/>
      <c r="G6"/>
      <c r="H6"/>
      <c r="I6"/>
      <c r="J6"/>
      <c r="K6"/>
    </row>
    <row r="7" spans="1:11" s="18" customFormat="1" ht="18" x14ac:dyDescent="0.25">
      <c r="A7"/>
      <c r="B7" s="198" t="s">
        <v>617</v>
      </c>
      <c r="C7" s="198"/>
      <c r="D7"/>
      <c r="E7"/>
      <c r="F7"/>
      <c r="G7"/>
      <c r="H7"/>
      <c r="I7"/>
      <c r="J7"/>
      <c r="K7"/>
    </row>
    <row r="8" spans="1:11" s="18" customFormat="1" ht="12.75" customHeight="1" x14ac:dyDescent="0.2">
      <c r="A8"/>
      <c r="B8"/>
      <c r="C8"/>
      <c r="D8"/>
      <c r="E8"/>
      <c r="F8"/>
      <c r="G8"/>
      <c r="H8"/>
      <c r="I8"/>
      <c r="J8"/>
      <c r="K8"/>
    </row>
    <row r="9" spans="1:11" s="28" customFormat="1" ht="36" customHeight="1" x14ac:dyDescent="0.25">
      <c r="A9" s="41" t="s">
        <v>3</v>
      </c>
      <c r="B9" s="41" t="s">
        <v>1</v>
      </c>
      <c r="C9" s="42" t="s">
        <v>2</v>
      </c>
      <c r="D9" s="41" t="s">
        <v>20</v>
      </c>
      <c r="E9" s="43" t="s">
        <v>4</v>
      </c>
      <c r="F9" s="43" t="s">
        <v>6</v>
      </c>
      <c r="G9" s="43" t="s">
        <v>7</v>
      </c>
      <c r="H9" s="43" t="s">
        <v>8</v>
      </c>
      <c r="I9" s="43" t="s">
        <v>9</v>
      </c>
      <c r="J9" s="44" t="s">
        <v>0</v>
      </c>
      <c r="K9" s="44" t="s">
        <v>21</v>
      </c>
    </row>
    <row r="10" spans="1:11" s="28" customFormat="1" ht="13.5" x14ac:dyDescent="0.25">
      <c r="A10" s="41">
        <v>1</v>
      </c>
      <c r="B10" s="41">
        <v>2</v>
      </c>
      <c r="C10" s="42">
        <v>3</v>
      </c>
      <c r="D10" s="41">
        <v>4</v>
      </c>
      <c r="E10" s="42">
        <v>5</v>
      </c>
      <c r="F10" s="42">
        <v>6</v>
      </c>
      <c r="G10" s="43" t="s">
        <v>10</v>
      </c>
      <c r="H10" s="42" t="s">
        <v>11</v>
      </c>
      <c r="I10" s="42" t="s">
        <v>12</v>
      </c>
      <c r="J10" s="50">
        <v>10</v>
      </c>
      <c r="K10" s="50">
        <v>11</v>
      </c>
    </row>
    <row r="11" spans="1:11" s="28" customFormat="1" ht="13.15" customHeight="1" x14ac:dyDescent="0.25">
      <c r="A11" s="21">
        <v>1</v>
      </c>
      <c r="B11" s="29" t="s">
        <v>267</v>
      </c>
      <c r="C11" s="51">
        <v>30</v>
      </c>
      <c r="D11" s="51" t="s">
        <v>5</v>
      </c>
      <c r="E11" s="16"/>
      <c r="F11" s="19"/>
      <c r="G11" s="30">
        <f t="shared" ref="G11:G75" si="0">C11*F11</f>
        <v>0</v>
      </c>
      <c r="H11" s="39">
        <f>G11*0.095</f>
        <v>0</v>
      </c>
      <c r="I11" s="39">
        <f>G11+H11</f>
        <v>0</v>
      </c>
      <c r="J11" s="23"/>
      <c r="K11" s="23"/>
    </row>
    <row r="12" spans="1:11" s="28" customFormat="1" ht="13.15" customHeight="1" x14ac:dyDescent="0.25">
      <c r="A12" s="21">
        <v>2</v>
      </c>
      <c r="B12" s="29" t="s">
        <v>698</v>
      </c>
      <c r="C12" s="51">
        <v>10</v>
      </c>
      <c r="D12" s="51" t="s">
        <v>106</v>
      </c>
      <c r="E12" s="16"/>
      <c r="F12" s="19"/>
      <c r="G12" s="30">
        <f t="shared" si="0"/>
        <v>0</v>
      </c>
      <c r="H12" s="39">
        <f t="shared" ref="H12:H75" si="1">G12*0.095</f>
        <v>0</v>
      </c>
      <c r="I12" s="39">
        <f t="shared" ref="I12:I75" si="2">G12+H12</f>
        <v>0</v>
      </c>
      <c r="J12" s="23"/>
      <c r="K12" s="23"/>
    </row>
    <row r="13" spans="1:11" s="28" customFormat="1" ht="13.15" customHeight="1" x14ac:dyDescent="0.25">
      <c r="A13" s="21">
        <v>3</v>
      </c>
      <c r="B13" s="29" t="s">
        <v>268</v>
      </c>
      <c r="C13" s="51">
        <v>30</v>
      </c>
      <c r="D13" s="51" t="s">
        <v>5</v>
      </c>
      <c r="E13" s="16"/>
      <c r="F13" s="19"/>
      <c r="G13" s="30">
        <f t="shared" si="0"/>
        <v>0</v>
      </c>
      <c r="H13" s="39">
        <f t="shared" si="1"/>
        <v>0</v>
      </c>
      <c r="I13" s="39">
        <f t="shared" si="2"/>
        <v>0</v>
      </c>
      <c r="J13" s="23"/>
      <c r="K13" s="23"/>
    </row>
    <row r="14" spans="1:11" s="28" customFormat="1" ht="13.15" customHeight="1" x14ac:dyDescent="0.25">
      <c r="A14" s="21">
        <v>4</v>
      </c>
      <c r="B14" s="29" t="s">
        <v>269</v>
      </c>
      <c r="C14" s="51">
        <v>10</v>
      </c>
      <c r="D14" s="51" t="s">
        <v>5</v>
      </c>
      <c r="E14" s="16"/>
      <c r="F14" s="19"/>
      <c r="G14" s="30">
        <f t="shared" si="0"/>
        <v>0</v>
      </c>
      <c r="H14" s="39">
        <f t="shared" si="1"/>
        <v>0</v>
      </c>
      <c r="I14" s="39">
        <f t="shared" si="2"/>
        <v>0</v>
      </c>
      <c r="J14" s="23"/>
      <c r="K14" s="23"/>
    </row>
    <row r="15" spans="1:11" s="28" customFormat="1" ht="13.15" customHeight="1" x14ac:dyDescent="0.25">
      <c r="A15" s="21">
        <v>5</v>
      </c>
      <c r="B15" s="29" t="s">
        <v>270</v>
      </c>
      <c r="C15" s="51">
        <v>25</v>
      </c>
      <c r="D15" s="51" t="s">
        <v>5</v>
      </c>
      <c r="E15" s="16"/>
      <c r="F15" s="19"/>
      <c r="G15" s="30">
        <f t="shared" si="0"/>
        <v>0</v>
      </c>
      <c r="H15" s="39">
        <f t="shared" si="1"/>
        <v>0</v>
      </c>
      <c r="I15" s="39">
        <f t="shared" si="2"/>
        <v>0</v>
      </c>
      <c r="J15" s="23"/>
      <c r="K15" s="23"/>
    </row>
    <row r="16" spans="1:11" s="28" customFormat="1" ht="13.15" customHeight="1" x14ac:dyDescent="0.25">
      <c r="A16" s="21">
        <v>6</v>
      </c>
      <c r="B16" s="29" t="s">
        <v>271</v>
      </c>
      <c r="C16" s="51">
        <v>20</v>
      </c>
      <c r="D16" s="51" t="s">
        <v>5</v>
      </c>
      <c r="E16" s="16"/>
      <c r="F16" s="19"/>
      <c r="G16" s="30">
        <f t="shared" si="0"/>
        <v>0</v>
      </c>
      <c r="H16" s="39">
        <f t="shared" si="1"/>
        <v>0</v>
      </c>
      <c r="I16" s="39">
        <f t="shared" si="2"/>
        <v>0</v>
      </c>
      <c r="J16" s="23"/>
      <c r="K16" s="23"/>
    </row>
    <row r="17" spans="1:11" s="28" customFormat="1" ht="13.15" customHeight="1" x14ac:dyDescent="0.25">
      <c r="A17" s="21">
        <v>7</v>
      </c>
      <c r="B17" s="29" t="s">
        <v>272</v>
      </c>
      <c r="C17" s="51">
        <v>60</v>
      </c>
      <c r="D17" s="51" t="s">
        <v>5</v>
      </c>
      <c r="E17" s="16"/>
      <c r="F17" s="19"/>
      <c r="G17" s="30">
        <f t="shared" si="0"/>
        <v>0</v>
      </c>
      <c r="H17" s="39">
        <f t="shared" si="1"/>
        <v>0</v>
      </c>
      <c r="I17" s="39">
        <f t="shared" si="2"/>
        <v>0</v>
      </c>
      <c r="J17" s="23"/>
      <c r="K17" s="23"/>
    </row>
    <row r="18" spans="1:11" s="28" customFormat="1" ht="13.15" customHeight="1" x14ac:dyDescent="0.25">
      <c r="A18" s="21">
        <v>8</v>
      </c>
      <c r="B18" s="29" t="s">
        <v>273</v>
      </c>
      <c r="C18" s="51">
        <v>15</v>
      </c>
      <c r="D18" s="51" t="s">
        <v>5</v>
      </c>
      <c r="E18" s="16"/>
      <c r="F18" s="19"/>
      <c r="G18" s="30">
        <f t="shared" si="0"/>
        <v>0</v>
      </c>
      <c r="H18" s="39">
        <f t="shared" si="1"/>
        <v>0</v>
      </c>
      <c r="I18" s="39">
        <f t="shared" si="2"/>
        <v>0</v>
      </c>
      <c r="J18" s="23"/>
      <c r="K18" s="23"/>
    </row>
    <row r="19" spans="1:11" s="28" customFormat="1" ht="13.15" customHeight="1" x14ac:dyDescent="0.25">
      <c r="A19" s="21">
        <v>9</v>
      </c>
      <c r="B19" s="29" t="s">
        <v>274</v>
      </c>
      <c r="C19" s="51">
        <v>5</v>
      </c>
      <c r="D19" s="51" t="s">
        <v>5</v>
      </c>
      <c r="E19" s="16"/>
      <c r="F19" s="19"/>
      <c r="G19" s="30">
        <f t="shared" si="0"/>
        <v>0</v>
      </c>
      <c r="H19" s="39">
        <f t="shared" si="1"/>
        <v>0</v>
      </c>
      <c r="I19" s="39">
        <f t="shared" si="2"/>
        <v>0</v>
      </c>
      <c r="J19" s="23"/>
      <c r="K19" s="23"/>
    </row>
    <row r="20" spans="1:11" s="28" customFormat="1" ht="13.15" customHeight="1" x14ac:dyDescent="0.25">
      <c r="A20" s="21">
        <v>10</v>
      </c>
      <c r="B20" s="29" t="s">
        <v>275</v>
      </c>
      <c r="C20" s="51">
        <v>20</v>
      </c>
      <c r="D20" s="51" t="s">
        <v>5</v>
      </c>
      <c r="E20" s="16"/>
      <c r="F20" s="19"/>
      <c r="G20" s="30">
        <f t="shared" si="0"/>
        <v>0</v>
      </c>
      <c r="H20" s="39">
        <f t="shared" si="1"/>
        <v>0</v>
      </c>
      <c r="I20" s="39">
        <f t="shared" si="2"/>
        <v>0</v>
      </c>
      <c r="J20" s="23"/>
      <c r="K20" s="23"/>
    </row>
    <row r="21" spans="1:11" s="28" customFormat="1" ht="13.15" customHeight="1" x14ac:dyDescent="0.25">
      <c r="A21" s="21">
        <v>11</v>
      </c>
      <c r="B21" s="29" t="s">
        <v>276</v>
      </c>
      <c r="C21" s="51">
        <v>40</v>
      </c>
      <c r="D21" s="51" t="s">
        <v>5</v>
      </c>
      <c r="E21" s="16"/>
      <c r="F21" s="19"/>
      <c r="G21" s="30">
        <f t="shared" si="0"/>
        <v>0</v>
      </c>
      <c r="H21" s="39">
        <f t="shared" si="1"/>
        <v>0</v>
      </c>
      <c r="I21" s="39">
        <f t="shared" si="2"/>
        <v>0</v>
      </c>
      <c r="J21" s="23"/>
      <c r="K21" s="23"/>
    </row>
    <row r="22" spans="1:11" s="28" customFormat="1" ht="13.15" customHeight="1" x14ac:dyDescent="0.25">
      <c r="A22" s="21">
        <v>12</v>
      </c>
      <c r="B22" s="29" t="s">
        <v>277</v>
      </c>
      <c r="C22" s="51">
        <v>10</v>
      </c>
      <c r="D22" s="51" t="s">
        <v>106</v>
      </c>
      <c r="E22" s="16"/>
      <c r="F22" s="19"/>
      <c r="G22" s="30">
        <f t="shared" si="0"/>
        <v>0</v>
      </c>
      <c r="H22" s="39">
        <f t="shared" si="1"/>
        <v>0</v>
      </c>
      <c r="I22" s="39">
        <f t="shared" si="2"/>
        <v>0</v>
      </c>
      <c r="J22" s="23"/>
      <c r="K22" s="23"/>
    </row>
    <row r="23" spans="1:11" s="28" customFormat="1" ht="13.15" customHeight="1" x14ac:dyDescent="0.25">
      <c r="A23" s="21">
        <v>13</v>
      </c>
      <c r="B23" s="29" t="s">
        <v>278</v>
      </c>
      <c r="C23" s="51">
        <v>10</v>
      </c>
      <c r="D23" s="51" t="s">
        <v>106</v>
      </c>
      <c r="E23" s="16"/>
      <c r="F23" s="19"/>
      <c r="G23" s="30">
        <f t="shared" si="0"/>
        <v>0</v>
      </c>
      <c r="H23" s="39">
        <f t="shared" si="1"/>
        <v>0</v>
      </c>
      <c r="I23" s="39">
        <f t="shared" si="2"/>
        <v>0</v>
      </c>
      <c r="J23" s="23"/>
      <c r="K23" s="23"/>
    </row>
    <row r="24" spans="1:11" s="28" customFormat="1" ht="13.15" customHeight="1" x14ac:dyDescent="0.25">
      <c r="A24" s="21">
        <v>14</v>
      </c>
      <c r="B24" s="29" t="s">
        <v>279</v>
      </c>
      <c r="C24" s="51">
        <v>15</v>
      </c>
      <c r="D24" s="51" t="s">
        <v>106</v>
      </c>
      <c r="E24" s="16"/>
      <c r="F24" s="19"/>
      <c r="G24" s="30">
        <f t="shared" si="0"/>
        <v>0</v>
      </c>
      <c r="H24" s="39">
        <f t="shared" si="1"/>
        <v>0</v>
      </c>
      <c r="I24" s="39">
        <f t="shared" si="2"/>
        <v>0</v>
      </c>
      <c r="J24" s="23"/>
      <c r="K24" s="23"/>
    </row>
    <row r="25" spans="1:11" s="28" customFormat="1" ht="13.15" customHeight="1" x14ac:dyDescent="0.25">
      <c r="A25" s="21">
        <v>15</v>
      </c>
      <c r="B25" s="29" t="s">
        <v>280</v>
      </c>
      <c r="C25" s="51">
        <v>5</v>
      </c>
      <c r="D25" s="51" t="s">
        <v>106</v>
      </c>
      <c r="E25" s="16"/>
      <c r="F25" s="19"/>
      <c r="G25" s="30">
        <f t="shared" si="0"/>
        <v>0</v>
      </c>
      <c r="H25" s="39">
        <f t="shared" si="1"/>
        <v>0</v>
      </c>
      <c r="I25" s="39">
        <f t="shared" si="2"/>
        <v>0</v>
      </c>
      <c r="J25" s="23"/>
      <c r="K25" s="23"/>
    </row>
    <row r="26" spans="1:11" s="28" customFormat="1" ht="13.15" customHeight="1" x14ac:dyDescent="0.25">
      <c r="A26" s="21">
        <v>16</v>
      </c>
      <c r="B26" s="29" t="s">
        <v>281</v>
      </c>
      <c r="C26" s="117">
        <v>750</v>
      </c>
      <c r="D26" s="51" t="s">
        <v>106</v>
      </c>
      <c r="E26" s="16"/>
      <c r="F26" s="19"/>
      <c r="G26" s="30">
        <f t="shared" si="0"/>
        <v>0</v>
      </c>
      <c r="H26" s="39">
        <f t="shared" si="1"/>
        <v>0</v>
      </c>
      <c r="I26" s="39">
        <f t="shared" si="2"/>
        <v>0</v>
      </c>
      <c r="J26" s="23"/>
      <c r="K26" s="23"/>
    </row>
    <row r="27" spans="1:11" s="28" customFormat="1" ht="13.15" customHeight="1" x14ac:dyDescent="0.25">
      <c r="A27" s="21">
        <v>17</v>
      </c>
      <c r="B27" s="29" t="s">
        <v>699</v>
      </c>
      <c r="C27" s="51">
        <v>10</v>
      </c>
      <c r="D27" s="51" t="s">
        <v>5</v>
      </c>
      <c r="E27" s="16"/>
      <c r="F27" s="19"/>
      <c r="G27" s="30">
        <f t="shared" si="0"/>
        <v>0</v>
      </c>
      <c r="H27" s="39">
        <f t="shared" si="1"/>
        <v>0</v>
      </c>
      <c r="I27" s="39">
        <f t="shared" si="2"/>
        <v>0</v>
      </c>
      <c r="J27" s="23"/>
      <c r="K27" s="23"/>
    </row>
    <row r="28" spans="1:11" s="28" customFormat="1" ht="13.15" customHeight="1" x14ac:dyDescent="0.25">
      <c r="A28" s="21">
        <v>18</v>
      </c>
      <c r="B28" s="29" t="s">
        <v>282</v>
      </c>
      <c r="C28" s="117">
        <v>750</v>
      </c>
      <c r="D28" s="51" t="s">
        <v>106</v>
      </c>
      <c r="E28" s="16"/>
      <c r="F28" s="19"/>
      <c r="G28" s="30">
        <f t="shared" si="0"/>
        <v>0</v>
      </c>
      <c r="H28" s="39">
        <f t="shared" si="1"/>
        <v>0</v>
      </c>
      <c r="I28" s="39">
        <f t="shared" si="2"/>
        <v>0</v>
      </c>
      <c r="J28" s="23"/>
      <c r="K28" s="23"/>
    </row>
    <row r="29" spans="1:11" s="28" customFormat="1" ht="13.15" customHeight="1" x14ac:dyDescent="0.25">
      <c r="A29" s="21">
        <v>19</v>
      </c>
      <c r="B29" s="29" t="s">
        <v>283</v>
      </c>
      <c r="C29" s="117">
        <v>250</v>
      </c>
      <c r="D29" s="51" t="s">
        <v>106</v>
      </c>
      <c r="E29" s="16"/>
      <c r="F29" s="19"/>
      <c r="G29" s="30">
        <f t="shared" si="0"/>
        <v>0</v>
      </c>
      <c r="H29" s="39">
        <f t="shared" si="1"/>
        <v>0</v>
      </c>
      <c r="I29" s="39">
        <f t="shared" si="2"/>
        <v>0</v>
      </c>
      <c r="J29" s="23"/>
      <c r="K29" s="23"/>
    </row>
    <row r="30" spans="1:11" s="28" customFormat="1" ht="13.15" customHeight="1" x14ac:dyDescent="0.25">
      <c r="A30" s="21">
        <v>20</v>
      </c>
      <c r="B30" s="29" t="s">
        <v>284</v>
      </c>
      <c r="C30" s="51">
        <v>20</v>
      </c>
      <c r="D30" s="51" t="s">
        <v>106</v>
      </c>
      <c r="E30" s="16"/>
      <c r="F30" s="19"/>
      <c r="G30" s="30">
        <f t="shared" si="0"/>
        <v>0</v>
      </c>
      <c r="H30" s="39">
        <f t="shared" si="1"/>
        <v>0</v>
      </c>
      <c r="I30" s="39">
        <f t="shared" si="2"/>
        <v>0</v>
      </c>
      <c r="J30" s="23"/>
      <c r="K30" s="23"/>
    </row>
    <row r="31" spans="1:11" s="28" customFormat="1" ht="13.15" customHeight="1" x14ac:dyDescent="0.25">
      <c r="A31" s="21">
        <v>21</v>
      </c>
      <c r="B31" s="29" t="s">
        <v>285</v>
      </c>
      <c r="C31" s="51">
        <v>30</v>
      </c>
      <c r="D31" s="51" t="s">
        <v>106</v>
      </c>
      <c r="E31" s="16"/>
      <c r="F31" s="19"/>
      <c r="G31" s="30">
        <f t="shared" si="0"/>
        <v>0</v>
      </c>
      <c r="H31" s="39">
        <f t="shared" si="1"/>
        <v>0</v>
      </c>
      <c r="I31" s="39">
        <f t="shared" si="2"/>
        <v>0</v>
      </c>
      <c r="J31" s="23"/>
      <c r="K31" s="23"/>
    </row>
    <row r="32" spans="1:11" s="28" customFormat="1" ht="13.15" customHeight="1" x14ac:dyDescent="0.25">
      <c r="A32" s="21">
        <v>22</v>
      </c>
      <c r="B32" s="29" t="s">
        <v>286</v>
      </c>
      <c r="C32" s="51">
        <v>5</v>
      </c>
      <c r="D32" s="51" t="s">
        <v>106</v>
      </c>
      <c r="E32" s="16"/>
      <c r="F32" s="19"/>
      <c r="G32" s="30">
        <f t="shared" si="0"/>
        <v>0</v>
      </c>
      <c r="H32" s="39">
        <f t="shared" si="1"/>
        <v>0</v>
      </c>
      <c r="I32" s="39">
        <f t="shared" si="2"/>
        <v>0</v>
      </c>
      <c r="J32" s="23"/>
      <c r="K32" s="23"/>
    </row>
    <row r="33" spans="1:11" s="28" customFormat="1" ht="13.15" customHeight="1" x14ac:dyDescent="0.25">
      <c r="A33" s="21">
        <v>23</v>
      </c>
      <c r="B33" s="29" t="s">
        <v>700</v>
      </c>
      <c r="C33" s="51">
        <v>100</v>
      </c>
      <c r="D33" s="51" t="s">
        <v>106</v>
      </c>
      <c r="E33" s="16"/>
      <c r="F33" s="19"/>
      <c r="G33" s="30">
        <f t="shared" si="0"/>
        <v>0</v>
      </c>
      <c r="H33" s="39">
        <f t="shared" si="1"/>
        <v>0</v>
      </c>
      <c r="I33" s="39">
        <f t="shared" si="2"/>
        <v>0</v>
      </c>
      <c r="J33" s="23"/>
      <c r="K33" s="23"/>
    </row>
    <row r="34" spans="1:11" s="28" customFormat="1" ht="13.15" customHeight="1" x14ac:dyDescent="0.25">
      <c r="A34" s="21">
        <v>24</v>
      </c>
      <c r="B34" s="29" t="s">
        <v>287</v>
      </c>
      <c r="C34" s="51">
        <v>50</v>
      </c>
      <c r="D34" s="51" t="s">
        <v>5</v>
      </c>
      <c r="E34" s="16"/>
      <c r="F34" s="19"/>
      <c r="G34" s="30">
        <f t="shared" si="0"/>
        <v>0</v>
      </c>
      <c r="H34" s="39">
        <f t="shared" si="1"/>
        <v>0</v>
      </c>
      <c r="I34" s="39">
        <f t="shared" si="2"/>
        <v>0</v>
      </c>
      <c r="J34" s="23"/>
      <c r="K34" s="23"/>
    </row>
    <row r="35" spans="1:11" s="28" customFormat="1" ht="13.15" customHeight="1" x14ac:dyDescent="0.25">
      <c r="A35" s="21">
        <v>25</v>
      </c>
      <c r="B35" s="29" t="s">
        <v>288</v>
      </c>
      <c r="C35" s="51">
        <v>50</v>
      </c>
      <c r="D35" s="51" t="s">
        <v>5</v>
      </c>
      <c r="E35" s="16"/>
      <c r="F35" s="19"/>
      <c r="G35" s="30">
        <f t="shared" si="0"/>
        <v>0</v>
      </c>
      <c r="H35" s="39">
        <f t="shared" si="1"/>
        <v>0</v>
      </c>
      <c r="I35" s="39">
        <f t="shared" si="2"/>
        <v>0</v>
      </c>
      <c r="J35" s="23"/>
      <c r="K35" s="23"/>
    </row>
    <row r="36" spans="1:11" s="28" customFormat="1" ht="13.15" customHeight="1" x14ac:dyDescent="0.25">
      <c r="A36" s="21">
        <v>26</v>
      </c>
      <c r="B36" s="29" t="s">
        <v>618</v>
      </c>
      <c r="C36" s="51">
        <v>10</v>
      </c>
      <c r="D36" s="51" t="s">
        <v>106</v>
      </c>
      <c r="E36" s="16"/>
      <c r="F36" s="19"/>
      <c r="G36" s="30">
        <f t="shared" si="0"/>
        <v>0</v>
      </c>
      <c r="H36" s="39">
        <f t="shared" si="1"/>
        <v>0</v>
      </c>
      <c r="I36" s="39">
        <f t="shared" si="2"/>
        <v>0</v>
      </c>
      <c r="J36" s="23"/>
      <c r="K36" s="23"/>
    </row>
    <row r="37" spans="1:11" s="28" customFormat="1" ht="13.15" customHeight="1" x14ac:dyDescent="0.25">
      <c r="A37" s="21">
        <v>27</v>
      </c>
      <c r="B37" s="29" t="s">
        <v>701</v>
      </c>
      <c r="C37" s="51">
        <v>10</v>
      </c>
      <c r="D37" s="51" t="s">
        <v>106</v>
      </c>
      <c r="E37" s="16"/>
      <c r="F37" s="19"/>
      <c r="G37" s="30">
        <f t="shared" si="0"/>
        <v>0</v>
      </c>
      <c r="H37" s="39">
        <f t="shared" si="1"/>
        <v>0</v>
      </c>
      <c r="I37" s="39">
        <f t="shared" si="2"/>
        <v>0</v>
      </c>
      <c r="J37" s="23"/>
      <c r="K37" s="23"/>
    </row>
    <row r="38" spans="1:11" s="28" customFormat="1" ht="13.15" customHeight="1" x14ac:dyDescent="0.25">
      <c r="A38" s="21">
        <v>28</v>
      </c>
      <c r="B38" s="29" t="s">
        <v>702</v>
      </c>
      <c r="C38" s="51">
        <v>8</v>
      </c>
      <c r="D38" s="51" t="s">
        <v>106</v>
      </c>
      <c r="E38" s="16"/>
      <c r="F38" s="19"/>
      <c r="G38" s="30">
        <f t="shared" si="0"/>
        <v>0</v>
      </c>
      <c r="H38" s="39">
        <f t="shared" si="1"/>
        <v>0</v>
      </c>
      <c r="I38" s="39">
        <f t="shared" si="2"/>
        <v>0</v>
      </c>
      <c r="J38" s="23"/>
      <c r="K38" s="23"/>
    </row>
    <row r="39" spans="1:11" s="28" customFormat="1" ht="13.15" customHeight="1" x14ac:dyDescent="0.25">
      <c r="A39" s="21">
        <v>29</v>
      </c>
      <c r="B39" s="29" t="s">
        <v>289</v>
      </c>
      <c r="C39" s="51">
        <v>15</v>
      </c>
      <c r="D39" s="51" t="s">
        <v>106</v>
      </c>
      <c r="E39" s="16"/>
      <c r="F39" s="19"/>
      <c r="G39" s="30">
        <f t="shared" si="0"/>
        <v>0</v>
      </c>
      <c r="H39" s="39">
        <f t="shared" si="1"/>
        <v>0</v>
      </c>
      <c r="I39" s="39">
        <f t="shared" si="2"/>
        <v>0</v>
      </c>
      <c r="J39" s="23"/>
      <c r="K39" s="23"/>
    </row>
    <row r="40" spans="1:11" s="28" customFormat="1" ht="13.15" customHeight="1" x14ac:dyDescent="0.25">
      <c r="A40" s="21">
        <v>30</v>
      </c>
      <c r="B40" s="29" t="s">
        <v>290</v>
      </c>
      <c r="C40" s="51">
        <v>30</v>
      </c>
      <c r="D40" s="51" t="s">
        <v>106</v>
      </c>
      <c r="E40" s="16"/>
      <c r="F40" s="19"/>
      <c r="G40" s="30">
        <f t="shared" si="0"/>
        <v>0</v>
      </c>
      <c r="H40" s="39">
        <f t="shared" si="1"/>
        <v>0</v>
      </c>
      <c r="I40" s="39">
        <f t="shared" si="2"/>
        <v>0</v>
      </c>
      <c r="J40" s="23"/>
      <c r="K40" s="23"/>
    </row>
    <row r="41" spans="1:11" s="28" customFormat="1" ht="13.5" x14ac:dyDescent="0.25">
      <c r="A41" s="21">
        <v>31</v>
      </c>
      <c r="B41" s="29" t="s">
        <v>703</v>
      </c>
      <c r="C41" s="51">
        <v>25</v>
      </c>
      <c r="D41" s="51" t="s">
        <v>106</v>
      </c>
      <c r="E41" s="16"/>
      <c r="F41" s="19"/>
      <c r="G41" s="30">
        <f t="shared" si="0"/>
        <v>0</v>
      </c>
      <c r="H41" s="39">
        <f t="shared" si="1"/>
        <v>0</v>
      </c>
      <c r="I41" s="39">
        <f t="shared" si="2"/>
        <v>0</v>
      </c>
      <c r="J41" s="23"/>
      <c r="K41" s="23"/>
    </row>
    <row r="42" spans="1:11" ht="13.9" customHeight="1" x14ac:dyDescent="0.25">
      <c r="A42" s="21">
        <v>32</v>
      </c>
      <c r="B42" s="29" t="s">
        <v>291</v>
      </c>
      <c r="C42" s="51">
        <v>50</v>
      </c>
      <c r="D42" s="51" t="s">
        <v>5</v>
      </c>
      <c r="E42" s="16"/>
      <c r="F42" s="19"/>
      <c r="G42" s="30">
        <f t="shared" si="0"/>
        <v>0</v>
      </c>
      <c r="H42" s="39">
        <f t="shared" si="1"/>
        <v>0</v>
      </c>
      <c r="I42" s="39">
        <f t="shared" si="2"/>
        <v>0</v>
      </c>
      <c r="J42" s="23"/>
      <c r="K42" s="23"/>
    </row>
    <row r="43" spans="1:11" ht="13.9" customHeight="1" x14ac:dyDescent="0.25">
      <c r="A43" s="21">
        <v>33</v>
      </c>
      <c r="B43" s="29" t="s">
        <v>292</v>
      </c>
      <c r="C43" s="51">
        <v>60</v>
      </c>
      <c r="D43" s="51" t="s">
        <v>5</v>
      </c>
      <c r="E43" s="16"/>
      <c r="F43" s="19"/>
      <c r="G43" s="30">
        <f t="shared" si="0"/>
        <v>0</v>
      </c>
      <c r="H43" s="39">
        <f t="shared" si="1"/>
        <v>0</v>
      </c>
      <c r="I43" s="39">
        <f t="shared" si="2"/>
        <v>0</v>
      </c>
      <c r="J43" s="23"/>
      <c r="K43" s="23"/>
    </row>
    <row r="44" spans="1:11" ht="15" customHeight="1" x14ac:dyDescent="0.25">
      <c r="A44" s="21">
        <v>34</v>
      </c>
      <c r="B44" s="29" t="s">
        <v>293</v>
      </c>
      <c r="C44" s="51">
        <v>60</v>
      </c>
      <c r="D44" s="51" t="s">
        <v>5</v>
      </c>
      <c r="E44" s="16"/>
      <c r="F44" s="19"/>
      <c r="G44" s="30">
        <f t="shared" si="0"/>
        <v>0</v>
      </c>
      <c r="H44" s="39">
        <f t="shared" si="1"/>
        <v>0</v>
      </c>
      <c r="I44" s="39">
        <f t="shared" si="2"/>
        <v>0</v>
      </c>
      <c r="J44" s="23"/>
      <c r="K44" s="23"/>
    </row>
    <row r="45" spans="1:11" ht="13.9" customHeight="1" x14ac:dyDescent="0.25">
      <c r="A45" s="21">
        <v>35</v>
      </c>
      <c r="B45" s="29" t="s">
        <v>294</v>
      </c>
      <c r="C45" s="51">
        <v>30</v>
      </c>
      <c r="D45" s="51" t="s">
        <v>5</v>
      </c>
      <c r="E45" s="16"/>
      <c r="F45" s="19"/>
      <c r="G45" s="30">
        <f t="shared" si="0"/>
        <v>0</v>
      </c>
      <c r="H45" s="39">
        <f t="shared" si="1"/>
        <v>0</v>
      </c>
      <c r="I45" s="39">
        <f t="shared" si="2"/>
        <v>0</v>
      </c>
      <c r="J45" s="23"/>
      <c r="K45" s="23"/>
    </row>
    <row r="46" spans="1:11" ht="13.5" x14ac:dyDescent="0.25">
      <c r="A46" s="21">
        <v>36</v>
      </c>
      <c r="B46" s="29" t="s">
        <v>295</v>
      </c>
      <c r="C46" s="51">
        <v>20</v>
      </c>
      <c r="D46" s="51" t="s">
        <v>5</v>
      </c>
      <c r="E46" s="16"/>
      <c r="F46" s="19"/>
      <c r="G46" s="30">
        <f t="shared" si="0"/>
        <v>0</v>
      </c>
      <c r="H46" s="39">
        <f t="shared" si="1"/>
        <v>0</v>
      </c>
      <c r="I46" s="39">
        <f t="shared" si="2"/>
        <v>0</v>
      </c>
      <c r="J46" s="23"/>
      <c r="K46" s="23"/>
    </row>
    <row r="47" spans="1:11" ht="13.5" x14ac:dyDescent="0.25">
      <c r="A47" s="21">
        <v>37</v>
      </c>
      <c r="B47" s="29" t="s">
        <v>296</v>
      </c>
      <c r="C47" s="51">
        <v>120</v>
      </c>
      <c r="D47" s="51" t="s">
        <v>5</v>
      </c>
      <c r="E47" s="16"/>
      <c r="F47" s="19"/>
      <c r="G47" s="30">
        <f t="shared" si="0"/>
        <v>0</v>
      </c>
      <c r="H47" s="39">
        <f t="shared" si="1"/>
        <v>0</v>
      </c>
      <c r="I47" s="39">
        <f t="shared" si="2"/>
        <v>0</v>
      </c>
      <c r="J47" s="23"/>
      <c r="K47" s="23"/>
    </row>
    <row r="48" spans="1:11" ht="13.9" customHeight="1" x14ac:dyDescent="0.25">
      <c r="A48" s="21">
        <v>38</v>
      </c>
      <c r="B48" s="29" t="s">
        <v>297</v>
      </c>
      <c r="C48" s="51">
        <v>10</v>
      </c>
      <c r="D48" s="51" t="s">
        <v>5</v>
      </c>
      <c r="E48" s="16"/>
      <c r="F48" s="19"/>
      <c r="G48" s="30">
        <f>C48*F48</f>
        <v>0</v>
      </c>
      <c r="H48" s="39">
        <f t="shared" si="1"/>
        <v>0</v>
      </c>
      <c r="I48" s="39">
        <f t="shared" si="2"/>
        <v>0</v>
      </c>
      <c r="J48" s="23"/>
      <c r="K48" s="23"/>
    </row>
    <row r="49" spans="1:11" ht="13.9" customHeight="1" x14ac:dyDescent="0.25">
      <c r="A49" s="21">
        <v>39</v>
      </c>
      <c r="B49" s="29" t="s">
        <v>869</v>
      </c>
      <c r="C49" s="51">
        <v>50</v>
      </c>
      <c r="D49" s="51" t="s">
        <v>5</v>
      </c>
      <c r="E49" s="16"/>
      <c r="F49" s="19"/>
      <c r="G49" s="30">
        <f t="shared" si="0"/>
        <v>0</v>
      </c>
      <c r="H49" s="39">
        <f t="shared" si="1"/>
        <v>0</v>
      </c>
      <c r="I49" s="39">
        <f t="shared" si="2"/>
        <v>0</v>
      </c>
      <c r="J49" s="23"/>
      <c r="K49" s="23"/>
    </row>
    <row r="50" spans="1:11" ht="13.9" customHeight="1" x14ac:dyDescent="0.25">
      <c r="A50" s="21">
        <v>40</v>
      </c>
      <c r="B50" s="29" t="s">
        <v>298</v>
      </c>
      <c r="C50" s="51">
        <v>20</v>
      </c>
      <c r="D50" s="51" t="s">
        <v>106</v>
      </c>
      <c r="E50" s="16"/>
      <c r="F50" s="19"/>
      <c r="G50" s="30">
        <f t="shared" si="0"/>
        <v>0</v>
      </c>
      <c r="H50" s="39">
        <f t="shared" si="1"/>
        <v>0</v>
      </c>
      <c r="I50" s="39">
        <f t="shared" si="2"/>
        <v>0</v>
      </c>
      <c r="J50" s="23"/>
      <c r="K50" s="23"/>
    </row>
    <row r="51" spans="1:11" ht="13.9" customHeight="1" x14ac:dyDescent="0.25">
      <c r="A51" s="21">
        <v>41</v>
      </c>
      <c r="B51" s="29" t="s">
        <v>706</v>
      </c>
      <c r="C51" s="51">
        <v>5</v>
      </c>
      <c r="D51" s="51" t="s">
        <v>106</v>
      </c>
      <c r="E51" s="16"/>
      <c r="F51" s="19"/>
      <c r="G51" s="30">
        <f t="shared" si="0"/>
        <v>0</v>
      </c>
      <c r="H51" s="39">
        <f t="shared" si="1"/>
        <v>0</v>
      </c>
      <c r="I51" s="39">
        <f t="shared" si="2"/>
        <v>0</v>
      </c>
      <c r="J51" s="23"/>
      <c r="K51" s="23"/>
    </row>
    <row r="52" spans="1:11" ht="13.9" customHeight="1" x14ac:dyDescent="0.25">
      <c r="A52" s="21">
        <v>42</v>
      </c>
      <c r="B52" s="29" t="s">
        <v>705</v>
      </c>
      <c r="C52" s="51">
        <v>5</v>
      </c>
      <c r="D52" s="51" t="s">
        <v>106</v>
      </c>
      <c r="E52" s="16"/>
      <c r="F52" s="19"/>
      <c r="G52" s="30">
        <f t="shared" si="0"/>
        <v>0</v>
      </c>
      <c r="H52" s="39">
        <f t="shared" si="1"/>
        <v>0</v>
      </c>
      <c r="I52" s="39">
        <f t="shared" si="2"/>
        <v>0</v>
      </c>
      <c r="J52" s="23"/>
      <c r="K52" s="23"/>
    </row>
    <row r="53" spans="1:11" ht="13.9" customHeight="1" x14ac:dyDescent="0.25">
      <c r="A53" s="21">
        <v>43</v>
      </c>
      <c r="B53" s="29" t="s">
        <v>704</v>
      </c>
      <c r="C53" s="51">
        <v>5</v>
      </c>
      <c r="D53" s="51" t="s">
        <v>106</v>
      </c>
      <c r="E53" s="16"/>
      <c r="F53" s="19"/>
      <c r="G53" s="30">
        <f t="shared" si="0"/>
        <v>0</v>
      </c>
      <c r="H53" s="39">
        <f t="shared" si="1"/>
        <v>0</v>
      </c>
      <c r="I53" s="39">
        <f t="shared" si="2"/>
        <v>0</v>
      </c>
      <c r="J53" s="23"/>
      <c r="K53" s="23"/>
    </row>
    <row r="54" spans="1:11" ht="13.9" customHeight="1" x14ac:dyDescent="0.25">
      <c r="A54" s="21">
        <v>44</v>
      </c>
      <c r="B54" s="29" t="s">
        <v>299</v>
      </c>
      <c r="C54" s="51">
        <v>30</v>
      </c>
      <c r="D54" s="51" t="s">
        <v>106</v>
      </c>
      <c r="E54" s="16"/>
      <c r="F54" s="19"/>
      <c r="G54" s="30">
        <f t="shared" si="0"/>
        <v>0</v>
      </c>
      <c r="H54" s="39">
        <f t="shared" si="1"/>
        <v>0</v>
      </c>
      <c r="I54" s="39">
        <f t="shared" si="2"/>
        <v>0</v>
      </c>
      <c r="J54" s="23"/>
      <c r="K54" s="23"/>
    </row>
    <row r="55" spans="1:11" ht="13.9" customHeight="1" x14ac:dyDescent="0.25">
      <c r="A55" s="21">
        <v>45</v>
      </c>
      <c r="B55" s="29" t="s">
        <v>707</v>
      </c>
      <c r="C55" s="51">
        <v>2</v>
      </c>
      <c r="D55" s="51" t="s">
        <v>106</v>
      </c>
      <c r="E55" s="16"/>
      <c r="F55" s="19"/>
      <c r="G55" s="30">
        <f t="shared" si="0"/>
        <v>0</v>
      </c>
      <c r="H55" s="39">
        <f t="shared" si="1"/>
        <v>0</v>
      </c>
      <c r="I55" s="39">
        <f t="shared" si="2"/>
        <v>0</v>
      </c>
      <c r="J55" s="23"/>
      <c r="K55" s="23"/>
    </row>
    <row r="56" spans="1:11" ht="13.9" customHeight="1" x14ac:dyDescent="0.25">
      <c r="A56" s="21">
        <v>46</v>
      </c>
      <c r="B56" s="29" t="s">
        <v>708</v>
      </c>
      <c r="C56" s="51">
        <v>2</v>
      </c>
      <c r="D56" s="51" t="s">
        <v>106</v>
      </c>
      <c r="E56" s="16"/>
      <c r="F56" s="19"/>
      <c r="G56" s="30">
        <f t="shared" si="0"/>
        <v>0</v>
      </c>
      <c r="H56" s="39">
        <f t="shared" si="1"/>
        <v>0</v>
      </c>
      <c r="I56" s="39">
        <f t="shared" si="2"/>
        <v>0</v>
      </c>
      <c r="J56" s="23"/>
      <c r="K56" s="23"/>
    </row>
    <row r="57" spans="1:11" ht="13.9" customHeight="1" x14ac:dyDescent="0.25">
      <c r="A57" s="21">
        <v>47</v>
      </c>
      <c r="B57" s="29" t="s">
        <v>300</v>
      </c>
      <c r="C57" s="51">
        <v>25</v>
      </c>
      <c r="D57" s="51" t="s">
        <v>5</v>
      </c>
      <c r="E57" s="16"/>
      <c r="F57" s="19"/>
      <c r="G57" s="30">
        <f t="shared" si="0"/>
        <v>0</v>
      </c>
      <c r="H57" s="39">
        <f t="shared" si="1"/>
        <v>0</v>
      </c>
      <c r="I57" s="39">
        <f t="shared" si="2"/>
        <v>0</v>
      </c>
      <c r="J57" s="23"/>
      <c r="K57" s="23"/>
    </row>
    <row r="58" spans="1:11" ht="13.9" customHeight="1" x14ac:dyDescent="0.25">
      <c r="A58" s="21">
        <v>48</v>
      </c>
      <c r="B58" s="29" t="s">
        <v>301</v>
      </c>
      <c r="C58" s="51">
        <v>30</v>
      </c>
      <c r="D58" s="51" t="s">
        <v>5</v>
      </c>
      <c r="E58" s="16"/>
      <c r="F58" s="19"/>
      <c r="G58" s="30">
        <f t="shared" si="0"/>
        <v>0</v>
      </c>
      <c r="H58" s="39">
        <f t="shared" si="1"/>
        <v>0</v>
      </c>
      <c r="I58" s="39">
        <f t="shared" si="2"/>
        <v>0</v>
      </c>
      <c r="J58" s="23"/>
      <c r="K58" s="23"/>
    </row>
    <row r="59" spans="1:11" ht="13.9" customHeight="1" x14ac:dyDescent="0.25">
      <c r="A59" s="21">
        <v>49</v>
      </c>
      <c r="B59" s="29" t="s">
        <v>302</v>
      </c>
      <c r="C59" s="51">
        <v>10</v>
      </c>
      <c r="D59" s="51" t="s">
        <v>106</v>
      </c>
      <c r="E59" s="16"/>
      <c r="F59" s="19"/>
      <c r="G59" s="30">
        <f t="shared" si="0"/>
        <v>0</v>
      </c>
      <c r="H59" s="39">
        <f t="shared" si="1"/>
        <v>0</v>
      </c>
      <c r="I59" s="39">
        <f t="shared" si="2"/>
        <v>0</v>
      </c>
      <c r="J59" s="23"/>
      <c r="K59" s="23"/>
    </row>
    <row r="60" spans="1:11" ht="13.9" customHeight="1" x14ac:dyDescent="0.25">
      <c r="A60" s="21">
        <v>50</v>
      </c>
      <c r="B60" s="29" t="s">
        <v>303</v>
      </c>
      <c r="C60" s="51">
        <v>30</v>
      </c>
      <c r="D60" s="51" t="s">
        <v>106</v>
      </c>
      <c r="E60" s="16"/>
      <c r="F60" s="19"/>
      <c r="G60" s="30">
        <f t="shared" si="0"/>
        <v>0</v>
      </c>
      <c r="H60" s="39">
        <f t="shared" si="1"/>
        <v>0</v>
      </c>
      <c r="I60" s="39">
        <f t="shared" si="2"/>
        <v>0</v>
      </c>
      <c r="J60" s="23"/>
      <c r="K60" s="23"/>
    </row>
    <row r="61" spans="1:11" ht="13.9" customHeight="1" x14ac:dyDescent="0.25">
      <c r="A61" s="21">
        <v>51</v>
      </c>
      <c r="B61" s="29" t="s">
        <v>304</v>
      </c>
      <c r="C61" s="51">
        <v>30</v>
      </c>
      <c r="D61" s="51" t="s">
        <v>106</v>
      </c>
      <c r="E61" s="16"/>
      <c r="F61" s="19"/>
      <c r="G61" s="30">
        <f t="shared" si="0"/>
        <v>0</v>
      </c>
      <c r="H61" s="39">
        <f t="shared" si="1"/>
        <v>0</v>
      </c>
      <c r="I61" s="39">
        <f t="shared" si="2"/>
        <v>0</v>
      </c>
      <c r="J61" s="23"/>
      <c r="K61" s="23"/>
    </row>
    <row r="62" spans="1:11" ht="13.9" customHeight="1" x14ac:dyDescent="0.25">
      <c r="A62" s="21">
        <v>52</v>
      </c>
      <c r="B62" s="29" t="s">
        <v>709</v>
      </c>
      <c r="C62" s="51">
        <v>30</v>
      </c>
      <c r="D62" s="51" t="s">
        <v>106</v>
      </c>
      <c r="E62" s="16"/>
      <c r="F62" s="19"/>
      <c r="G62" s="30">
        <f t="shared" si="0"/>
        <v>0</v>
      </c>
      <c r="H62" s="39">
        <f t="shared" si="1"/>
        <v>0</v>
      </c>
      <c r="I62" s="39">
        <f t="shared" si="2"/>
        <v>0</v>
      </c>
      <c r="J62" s="23"/>
      <c r="K62" s="23"/>
    </row>
    <row r="63" spans="1:11" ht="13.9" customHeight="1" x14ac:dyDescent="0.25">
      <c r="A63" s="21">
        <v>53</v>
      </c>
      <c r="B63" s="29" t="s">
        <v>710</v>
      </c>
      <c r="C63" s="51">
        <v>30</v>
      </c>
      <c r="D63" s="51" t="s">
        <v>106</v>
      </c>
      <c r="E63" s="16"/>
      <c r="F63" s="19"/>
      <c r="G63" s="30">
        <f t="shared" si="0"/>
        <v>0</v>
      </c>
      <c r="H63" s="39">
        <f t="shared" si="1"/>
        <v>0</v>
      </c>
      <c r="I63" s="39">
        <f t="shared" si="2"/>
        <v>0</v>
      </c>
      <c r="J63" s="23"/>
      <c r="K63" s="23"/>
    </row>
    <row r="64" spans="1:11" ht="13.9" customHeight="1" x14ac:dyDescent="0.25">
      <c r="A64" s="21">
        <v>54</v>
      </c>
      <c r="B64" s="29" t="s">
        <v>305</v>
      </c>
      <c r="C64" s="51">
        <v>20</v>
      </c>
      <c r="D64" s="51" t="s">
        <v>106</v>
      </c>
      <c r="E64" s="16"/>
      <c r="F64" s="19"/>
      <c r="G64" s="30">
        <f t="shared" si="0"/>
        <v>0</v>
      </c>
      <c r="H64" s="39">
        <f t="shared" si="1"/>
        <v>0</v>
      </c>
      <c r="I64" s="39">
        <f t="shared" si="2"/>
        <v>0</v>
      </c>
      <c r="J64" s="23"/>
      <c r="K64" s="23"/>
    </row>
    <row r="65" spans="1:11" ht="13.9" customHeight="1" x14ac:dyDescent="0.25">
      <c r="A65" s="21">
        <v>55</v>
      </c>
      <c r="B65" s="29" t="s">
        <v>306</v>
      </c>
      <c r="C65" s="51">
        <v>15</v>
      </c>
      <c r="D65" s="51" t="s">
        <v>106</v>
      </c>
      <c r="E65" s="16"/>
      <c r="F65" s="19"/>
      <c r="G65" s="30">
        <f t="shared" si="0"/>
        <v>0</v>
      </c>
      <c r="H65" s="39">
        <f t="shared" si="1"/>
        <v>0</v>
      </c>
      <c r="I65" s="39">
        <f t="shared" si="2"/>
        <v>0</v>
      </c>
      <c r="J65" s="23"/>
      <c r="K65" s="23"/>
    </row>
    <row r="66" spans="1:11" ht="13.9" customHeight="1" x14ac:dyDescent="0.25">
      <c r="A66" s="21">
        <v>56</v>
      </c>
      <c r="B66" s="29" t="s">
        <v>711</v>
      </c>
      <c r="C66" s="51">
        <v>80</v>
      </c>
      <c r="D66" s="51" t="s">
        <v>106</v>
      </c>
      <c r="E66" s="16"/>
      <c r="F66" s="19"/>
      <c r="G66" s="30">
        <f t="shared" si="0"/>
        <v>0</v>
      </c>
      <c r="H66" s="39">
        <f t="shared" si="1"/>
        <v>0</v>
      </c>
      <c r="I66" s="39">
        <f t="shared" si="2"/>
        <v>0</v>
      </c>
      <c r="J66" s="23"/>
      <c r="K66" s="23"/>
    </row>
    <row r="67" spans="1:11" ht="13.9" customHeight="1" x14ac:dyDescent="0.25">
      <c r="A67" s="21">
        <v>57</v>
      </c>
      <c r="B67" s="29" t="s">
        <v>307</v>
      </c>
      <c r="C67" s="51">
        <v>3</v>
      </c>
      <c r="D67" s="51" t="s">
        <v>106</v>
      </c>
      <c r="E67" s="16"/>
      <c r="F67" s="19"/>
      <c r="G67" s="30">
        <f t="shared" si="0"/>
        <v>0</v>
      </c>
      <c r="H67" s="39">
        <f t="shared" si="1"/>
        <v>0</v>
      </c>
      <c r="I67" s="39">
        <f t="shared" si="2"/>
        <v>0</v>
      </c>
      <c r="J67" s="23"/>
      <c r="K67" s="23"/>
    </row>
    <row r="68" spans="1:11" ht="13.9" customHeight="1" x14ac:dyDescent="0.25">
      <c r="A68" s="21">
        <v>58</v>
      </c>
      <c r="B68" s="29" t="s">
        <v>308</v>
      </c>
      <c r="C68" s="51">
        <v>50</v>
      </c>
      <c r="D68" s="51" t="s">
        <v>106</v>
      </c>
      <c r="E68" s="16"/>
      <c r="F68" s="19"/>
      <c r="G68" s="30">
        <f t="shared" si="0"/>
        <v>0</v>
      </c>
      <c r="H68" s="39">
        <f t="shared" si="1"/>
        <v>0</v>
      </c>
      <c r="I68" s="39">
        <f t="shared" si="2"/>
        <v>0</v>
      </c>
      <c r="J68" s="23"/>
      <c r="K68" s="23"/>
    </row>
    <row r="69" spans="1:11" ht="13.9" customHeight="1" x14ac:dyDescent="0.25">
      <c r="A69" s="21">
        <v>59</v>
      </c>
      <c r="B69" s="29" t="s">
        <v>309</v>
      </c>
      <c r="C69" s="51">
        <v>30</v>
      </c>
      <c r="D69" s="51" t="s">
        <v>106</v>
      </c>
      <c r="E69" s="16"/>
      <c r="F69" s="19"/>
      <c r="G69" s="30">
        <f t="shared" si="0"/>
        <v>0</v>
      </c>
      <c r="H69" s="39">
        <f t="shared" si="1"/>
        <v>0</v>
      </c>
      <c r="I69" s="39">
        <f t="shared" si="2"/>
        <v>0</v>
      </c>
      <c r="J69" s="23"/>
      <c r="K69" s="23"/>
    </row>
    <row r="70" spans="1:11" ht="13.9" customHeight="1" x14ac:dyDescent="0.25">
      <c r="A70" s="21">
        <v>60</v>
      </c>
      <c r="B70" s="29" t="s">
        <v>310</v>
      </c>
      <c r="C70" s="51">
        <v>50</v>
      </c>
      <c r="D70" s="51" t="s">
        <v>106</v>
      </c>
      <c r="E70" s="16"/>
      <c r="F70" s="19"/>
      <c r="G70" s="30">
        <f t="shared" si="0"/>
        <v>0</v>
      </c>
      <c r="H70" s="39">
        <f t="shared" si="1"/>
        <v>0</v>
      </c>
      <c r="I70" s="39">
        <f t="shared" si="2"/>
        <v>0</v>
      </c>
      <c r="J70" s="23"/>
      <c r="K70" s="23"/>
    </row>
    <row r="71" spans="1:11" ht="13.9" customHeight="1" x14ac:dyDescent="0.25">
      <c r="A71" s="21">
        <v>61</v>
      </c>
      <c r="B71" s="29" t="s">
        <v>712</v>
      </c>
      <c r="C71" s="51">
        <v>3</v>
      </c>
      <c r="D71" s="51" t="s">
        <v>5</v>
      </c>
      <c r="E71" s="16"/>
      <c r="F71" s="19"/>
      <c r="G71" s="30">
        <f t="shared" si="0"/>
        <v>0</v>
      </c>
      <c r="H71" s="39">
        <f t="shared" si="1"/>
        <v>0</v>
      </c>
      <c r="I71" s="39">
        <f t="shared" si="2"/>
        <v>0</v>
      </c>
      <c r="J71" s="23"/>
      <c r="K71" s="23"/>
    </row>
    <row r="72" spans="1:11" ht="13.9" customHeight="1" x14ac:dyDescent="0.25">
      <c r="A72" s="21">
        <v>62</v>
      </c>
      <c r="B72" s="29" t="s">
        <v>311</v>
      </c>
      <c r="C72" s="51">
        <v>3</v>
      </c>
      <c r="D72" s="51" t="s">
        <v>5</v>
      </c>
      <c r="E72" s="16"/>
      <c r="F72" s="19"/>
      <c r="G72" s="30">
        <f t="shared" si="0"/>
        <v>0</v>
      </c>
      <c r="H72" s="39">
        <f t="shared" si="1"/>
        <v>0</v>
      </c>
      <c r="I72" s="39">
        <f t="shared" si="2"/>
        <v>0</v>
      </c>
      <c r="J72" s="23"/>
      <c r="K72" s="23"/>
    </row>
    <row r="73" spans="1:11" ht="13.9" customHeight="1" x14ac:dyDescent="0.25">
      <c r="A73" s="21">
        <v>63</v>
      </c>
      <c r="B73" s="29" t="s">
        <v>312</v>
      </c>
      <c r="C73" s="51">
        <v>100</v>
      </c>
      <c r="D73" s="51" t="s">
        <v>106</v>
      </c>
      <c r="E73" s="16"/>
      <c r="F73" s="19"/>
      <c r="G73" s="30">
        <f t="shared" si="0"/>
        <v>0</v>
      </c>
      <c r="H73" s="39">
        <f t="shared" si="1"/>
        <v>0</v>
      </c>
      <c r="I73" s="39">
        <f t="shared" si="2"/>
        <v>0</v>
      </c>
      <c r="J73" s="23"/>
      <c r="K73" s="23"/>
    </row>
    <row r="74" spans="1:11" ht="13.9" customHeight="1" x14ac:dyDescent="0.25">
      <c r="A74" s="21">
        <v>64</v>
      </c>
      <c r="B74" s="29" t="s">
        <v>713</v>
      </c>
      <c r="C74" s="51">
        <v>20</v>
      </c>
      <c r="D74" s="51" t="s">
        <v>106</v>
      </c>
      <c r="E74" s="16"/>
      <c r="F74" s="19"/>
      <c r="G74" s="30">
        <f t="shared" si="0"/>
        <v>0</v>
      </c>
      <c r="H74" s="39">
        <f t="shared" si="1"/>
        <v>0</v>
      </c>
      <c r="I74" s="39">
        <f t="shared" si="2"/>
        <v>0</v>
      </c>
      <c r="J74" s="23"/>
      <c r="K74" s="23"/>
    </row>
    <row r="75" spans="1:11" ht="13.9" customHeight="1" x14ac:dyDescent="0.25">
      <c r="A75" s="21">
        <v>65</v>
      </c>
      <c r="B75" s="29" t="s">
        <v>313</v>
      </c>
      <c r="C75" s="51">
        <v>30</v>
      </c>
      <c r="D75" s="51" t="s">
        <v>5</v>
      </c>
      <c r="E75" s="16"/>
      <c r="F75" s="19"/>
      <c r="G75" s="30">
        <f t="shared" si="0"/>
        <v>0</v>
      </c>
      <c r="H75" s="39">
        <f t="shared" si="1"/>
        <v>0</v>
      </c>
      <c r="I75" s="39">
        <f t="shared" si="2"/>
        <v>0</v>
      </c>
      <c r="J75" s="23"/>
      <c r="K75" s="23"/>
    </row>
    <row r="76" spans="1:11" ht="13.9" customHeight="1" x14ac:dyDescent="0.25">
      <c r="A76" s="21">
        <v>66</v>
      </c>
      <c r="B76" s="29" t="s">
        <v>314</v>
      </c>
      <c r="C76" s="51">
        <v>60</v>
      </c>
      <c r="D76" s="51" t="s">
        <v>5</v>
      </c>
      <c r="E76" s="16"/>
      <c r="F76" s="19"/>
      <c r="G76" s="30">
        <f>C76*F76</f>
        <v>0</v>
      </c>
      <c r="H76" s="39">
        <f>G76*0.095</f>
        <v>0</v>
      </c>
      <c r="I76" s="39">
        <f>G76+H76</f>
        <v>0</v>
      </c>
      <c r="J76" s="23"/>
      <c r="K76" s="23"/>
    </row>
    <row r="77" spans="1:11" ht="13.9" customHeight="1" x14ac:dyDescent="0.25">
      <c r="A77" s="21">
        <v>67</v>
      </c>
      <c r="B77" s="29" t="s">
        <v>315</v>
      </c>
      <c r="C77" s="51">
        <v>15</v>
      </c>
      <c r="D77" s="51" t="s">
        <v>5</v>
      </c>
      <c r="E77" s="16"/>
      <c r="F77" s="19"/>
      <c r="G77" s="30">
        <f>C77*F77</f>
        <v>0</v>
      </c>
      <c r="H77" s="39">
        <f>G77*0.095</f>
        <v>0</v>
      </c>
      <c r="I77" s="39">
        <f>G77+H77</f>
        <v>0</v>
      </c>
      <c r="J77" s="23"/>
      <c r="K77" s="23"/>
    </row>
    <row r="78" spans="1:11" ht="13.9" customHeight="1" x14ac:dyDescent="0.25">
      <c r="A78" s="21">
        <v>68</v>
      </c>
      <c r="B78" s="29" t="s">
        <v>316</v>
      </c>
      <c r="C78" s="51">
        <v>10</v>
      </c>
      <c r="D78" s="51" t="s">
        <v>106</v>
      </c>
      <c r="E78" s="16"/>
      <c r="F78" s="19"/>
      <c r="G78" s="30">
        <f>C78*F78</f>
        <v>0</v>
      </c>
      <c r="H78" s="39">
        <f>G78*0.095</f>
        <v>0</v>
      </c>
      <c r="I78" s="39">
        <f>G78+H78</f>
        <v>0</v>
      </c>
      <c r="J78" s="23"/>
      <c r="K78" s="23"/>
    </row>
    <row r="79" spans="1:11" ht="13.5" x14ac:dyDescent="0.25">
      <c r="A79" s="21">
        <v>69</v>
      </c>
      <c r="B79" s="29" t="s">
        <v>317</v>
      </c>
      <c r="C79" s="51">
        <v>4</v>
      </c>
      <c r="D79" s="51" t="s">
        <v>106</v>
      </c>
      <c r="E79" s="16"/>
      <c r="F79" s="19"/>
      <c r="G79" s="30">
        <f>C79*F79</f>
        <v>0</v>
      </c>
      <c r="H79" s="39">
        <f>G79*0.095</f>
        <v>0</v>
      </c>
      <c r="I79" s="39">
        <f>G79+H79</f>
        <v>0</v>
      </c>
      <c r="J79" s="23"/>
      <c r="K79" s="23"/>
    </row>
    <row r="80" spans="1:11" s="4" customFormat="1" ht="14.25" x14ac:dyDescent="0.3">
      <c r="A80" s="61"/>
      <c r="B80" s="62" t="s">
        <v>23</v>
      </c>
      <c r="C80" s="73"/>
      <c r="D80" s="74"/>
      <c r="E80" s="64" t="s">
        <v>22</v>
      </c>
      <c r="F80" s="64" t="s">
        <v>22</v>
      </c>
      <c r="G80" s="65">
        <f>SUM(G11:G79)</f>
        <v>0</v>
      </c>
      <c r="H80" s="65">
        <f>SUM(H11:H79)</f>
        <v>0</v>
      </c>
      <c r="I80" s="66">
        <f>G80+H80</f>
        <v>0</v>
      </c>
      <c r="J80" s="264">
        <f>SUM(J11:J79)</f>
        <v>0</v>
      </c>
      <c r="K80" s="264">
        <f>SUM(K11:K79)</f>
        <v>0</v>
      </c>
    </row>
    <row r="81" spans="1:12" s="4" customFormat="1" ht="12" customHeight="1" x14ac:dyDescent="0.2">
      <c r="A81"/>
      <c r="B81"/>
      <c r="C81"/>
      <c r="D81"/>
      <c r="E81"/>
      <c r="F81"/>
      <c r="G81"/>
      <c r="H81"/>
      <c r="I81"/>
      <c r="J81"/>
      <c r="K81"/>
    </row>
    <row r="82" spans="1:12" s="4" customFormat="1" x14ac:dyDescent="0.2">
      <c r="A82" s="295" t="s">
        <v>882</v>
      </c>
      <c r="B82" s="295"/>
      <c r="C82" s="295"/>
      <c r="D82" s="295"/>
      <c r="E82" s="295"/>
      <c r="F82" s="295"/>
      <c r="G82" s="295"/>
      <c r="H82" s="295"/>
      <c r="I82" s="295"/>
      <c r="J82" s="295"/>
      <c r="K82" s="295"/>
      <c r="L82" s="295"/>
    </row>
    <row r="83" spans="1:12" s="4" customFormat="1" x14ac:dyDescent="0.2">
      <c r="A83" s="295"/>
      <c r="B83" s="295"/>
      <c r="C83" s="295"/>
      <c r="D83" s="295"/>
      <c r="E83" s="295"/>
      <c r="F83" s="295"/>
      <c r="G83" s="295"/>
      <c r="H83" s="295"/>
      <c r="I83" s="295"/>
      <c r="J83" s="295"/>
      <c r="K83" s="295"/>
      <c r="L83" s="295"/>
    </row>
    <row r="84" spans="1:12" s="4" customFormat="1" x14ac:dyDescent="0.2">
      <c r="A84"/>
      <c r="B84"/>
      <c r="C84"/>
      <c r="D84"/>
      <c r="E84"/>
      <c r="F84"/>
      <c r="G84"/>
      <c r="H84"/>
      <c r="I84"/>
      <c r="J84"/>
      <c r="K84"/>
    </row>
    <row r="85" spans="1:12" s="4" customFormat="1" x14ac:dyDescent="0.2">
      <c r="A85"/>
      <c r="B85"/>
      <c r="C85"/>
      <c r="D85"/>
      <c r="E85"/>
      <c r="F85"/>
      <c r="G85"/>
      <c r="H85"/>
      <c r="I85"/>
      <c r="J85"/>
      <c r="K85"/>
    </row>
    <row r="86" spans="1:12" s="4" customFormat="1" x14ac:dyDescent="0.2">
      <c r="A86"/>
      <c r="B86"/>
      <c r="C86"/>
      <c r="D86"/>
      <c r="E86"/>
      <c r="F86"/>
      <c r="G86"/>
      <c r="H86"/>
      <c r="I86"/>
      <c r="J86"/>
      <c r="K86"/>
    </row>
    <row r="87" spans="1:12" s="4" customFormat="1" ht="12.75" customHeight="1" x14ac:dyDescent="0.2">
      <c r="B87" s="76" t="s">
        <v>24</v>
      </c>
      <c r="C87" s="57"/>
      <c r="D87" s="3"/>
      <c r="E87" s="3"/>
      <c r="F87" s="3"/>
      <c r="G87" s="3"/>
      <c r="H87" s="3"/>
      <c r="I87" s="3"/>
      <c r="J87" s="3"/>
      <c r="K87"/>
    </row>
    <row r="88" spans="1:12" x14ac:dyDescent="0.2">
      <c r="A88" s="294" t="s">
        <v>25</v>
      </c>
      <c r="B88" s="294"/>
      <c r="C88" s="294"/>
      <c r="D88" s="294"/>
      <c r="E88" s="294"/>
      <c r="F88" s="294"/>
      <c r="G88" s="294"/>
      <c r="H88" s="294"/>
      <c r="I88" s="294"/>
      <c r="J88" s="294"/>
    </row>
    <row r="89" spans="1:12" x14ac:dyDescent="0.2">
      <c r="A89" s="294" t="s">
        <v>26</v>
      </c>
      <c r="B89" s="294"/>
      <c r="C89" s="294"/>
      <c r="D89" s="294"/>
      <c r="E89" s="294"/>
      <c r="F89" s="294"/>
      <c r="G89" s="294"/>
      <c r="H89" s="294"/>
      <c r="I89" s="294"/>
      <c r="J89" s="294"/>
    </row>
    <row r="90" spans="1:12" x14ac:dyDescent="0.2">
      <c r="A90" s="294" t="s">
        <v>27</v>
      </c>
      <c r="B90" s="294"/>
      <c r="C90" s="294"/>
      <c r="D90" s="294"/>
      <c r="E90" s="294"/>
      <c r="F90" s="294"/>
      <c r="G90" s="294"/>
      <c r="H90" s="294"/>
      <c r="I90" s="294"/>
      <c r="J90" s="294"/>
    </row>
    <row r="91" spans="1:12" x14ac:dyDescent="0.2">
      <c r="A91" s="294" t="s">
        <v>28</v>
      </c>
      <c r="B91" s="294"/>
      <c r="C91" s="294"/>
      <c r="D91" s="294"/>
      <c r="E91" s="294"/>
      <c r="F91" s="294"/>
      <c r="G91" s="294"/>
      <c r="H91" s="294"/>
      <c r="I91" s="294"/>
      <c r="J91" s="294"/>
    </row>
    <row r="92" spans="1:12" x14ac:dyDescent="0.2">
      <c r="A92" s="294" t="s">
        <v>35</v>
      </c>
      <c r="B92" s="294"/>
      <c r="C92" s="294"/>
      <c r="D92" s="294"/>
      <c r="E92" s="294"/>
      <c r="F92" s="294"/>
      <c r="G92" s="294"/>
      <c r="H92" s="294"/>
      <c r="I92" s="294"/>
      <c r="J92" s="294"/>
    </row>
    <row r="93" spans="1:12" x14ac:dyDescent="0.2">
      <c r="A93" s="294" t="s">
        <v>36</v>
      </c>
      <c r="B93" s="294"/>
      <c r="C93" s="294"/>
      <c r="D93" s="294"/>
      <c r="E93" s="294"/>
      <c r="F93" s="294"/>
      <c r="G93" s="294"/>
      <c r="H93" s="294"/>
      <c r="I93" s="294"/>
      <c r="J93" s="294"/>
    </row>
    <row r="94" spans="1:12" x14ac:dyDescent="0.2">
      <c r="A94" s="297" t="s">
        <v>37</v>
      </c>
      <c r="B94" s="297"/>
      <c r="C94" s="297"/>
      <c r="D94" s="297"/>
      <c r="E94" s="297"/>
      <c r="F94" s="297"/>
      <c r="G94" s="297"/>
      <c r="H94" s="297"/>
      <c r="I94" s="297"/>
      <c r="J94" s="297"/>
      <c r="K94" s="70"/>
    </row>
    <row r="95" spans="1:12" x14ac:dyDescent="0.2">
      <c r="A95" s="296" t="s">
        <v>38</v>
      </c>
      <c r="B95" s="296"/>
      <c r="C95" s="296"/>
      <c r="D95" s="296"/>
      <c r="E95" s="296"/>
      <c r="F95" s="296"/>
      <c r="G95" s="296"/>
      <c r="H95" s="296"/>
      <c r="I95" s="296"/>
      <c r="J95" s="296"/>
      <c r="K95" s="4"/>
    </row>
    <row r="96" spans="1:12" x14ac:dyDescent="0.2">
      <c r="A96" s="294" t="s">
        <v>39</v>
      </c>
      <c r="B96" s="294"/>
      <c r="C96" s="294"/>
      <c r="D96" s="294"/>
      <c r="E96" s="294"/>
      <c r="F96" s="294"/>
      <c r="G96" s="294"/>
      <c r="H96" s="294"/>
      <c r="I96" s="294"/>
      <c r="J96" s="294"/>
      <c r="K96" s="4"/>
    </row>
    <row r="97" spans="1:11" x14ac:dyDescent="0.2">
      <c r="A97" s="294" t="s">
        <v>40</v>
      </c>
      <c r="B97" s="294"/>
      <c r="C97" s="294"/>
      <c r="D97" s="294"/>
      <c r="E97" s="294"/>
      <c r="F97" s="294"/>
      <c r="G97" s="294"/>
      <c r="H97" s="294"/>
      <c r="I97" s="294"/>
      <c r="J97" s="294"/>
      <c r="K97" s="4"/>
    </row>
    <row r="98" spans="1:11" x14ac:dyDescent="0.2">
      <c r="A98" s="294" t="s">
        <v>29</v>
      </c>
      <c r="B98" s="294"/>
      <c r="C98" s="294"/>
      <c r="D98" s="294"/>
      <c r="E98" s="294"/>
      <c r="F98" s="294"/>
      <c r="G98" s="294"/>
      <c r="H98" s="294"/>
      <c r="I98" s="294"/>
      <c r="J98" s="294"/>
    </row>
    <row r="100" spans="1:11" ht="12.75" customHeight="1" x14ac:dyDescent="0.2">
      <c r="A100" s="75" t="s">
        <v>30</v>
      </c>
      <c r="B100" s="58" t="s">
        <v>31</v>
      </c>
      <c r="C100" s="57"/>
      <c r="D100" s="3"/>
      <c r="E100" s="59" t="s">
        <v>32</v>
      </c>
      <c r="F100" s="3"/>
      <c r="G100" s="3"/>
      <c r="H100" s="3"/>
      <c r="I100" s="3"/>
      <c r="J100" s="3"/>
    </row>
  </sheetData>
  <mergeCells count="13">
    <mergeCell ref="A98:J98"/>
    <mergeCell ref="A92:J92"/>
    <mergeCell ref="A93:J93"/>
    <mergeCell ref="A94:J94"/>
    <mergeCell ref="A95:J95"/>
    <mergeCell ref="A96:J96"/>
    <mergeCell ref="A97:J97"/>
    <mergeCell ref="D4:H4"/>
    <mergeCell ref="A89:J89"/>
    <mergeCell ref="A90:J90"/>
    <mergeCell ref="A91:J91"/>
    <mergeCell ref="A88:J88"/>
    <mergeCell ref="A82:L83"/>
  </mergeCells>
  <phoneticPr fontId="0" type="noConversion"/>
  <printOptions horizontalCentered="1"/>
  <pageMargins left="0.25" right="0.25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topLeftCell="A7" zoomScaleNormal="100" workbookViewId="0">
      <selection activeCell="A9" sqref="A9:A32"/>
    </sheetView>
  </sheetViews>
  <sheetFormatPr defaultRowHeight="12" x14ac:dyDescent="0.3"/>
  <cols>
    <col min="1" max="1" width="3.42578125" style="9" customWidth="1"/>
    <col min="2" max="2" width="32.140625" style="9" customWidth="1"/>
    <col min="3" max="3" width="7.28515625" style="9" customWidth="1"/>
    <col min="4" max="4" width="8.5703125" style="9" customWidth="1"/>
    <col min="5" max="5" width="15.5703125" style="9" customWidth="1"/>
    <col min="6" max="6" width="13.140625" style="9" customWidth="1"/>
    <col min="7" max="7" width="13.5703125" style="9" customWidth="1"/>
    <col min="8" max="8" width="17.7109375" style="9" customWidth="1"/>
    <col min="9" max="9" width="13.7109375" style="9" customWidth="1"/>
    <col min="10" max="10" width="12.140625" style="9" customWidth="1"/>
    <col min="11" max="16384" width="9.140625" style="9"/>
  </cols>
  <sheetData>
    <row r="1" spans="1:11" customFormat="1" ht="12.75" x14ac:dyDescent="0.2">
      <c r="B1" t="s">
        <v>33</v>
      </c>
    </row>
    <row r="2" spans="1:11" customFormat="1" ht="12.75" x14ac:dyDescent="0.2"/>
    <row r="3" spans="1:11" s="1" customFormat="1" ht="15.75" x14ac:dyDescent="0.25">
      <c r="A3" s="1" t="s">
        <v>34</v>
      </c>
      <c r="B3" s="7"/>
      <c r="C3" s="5"/>
      <c r="D3" s="298" t="s">
        <v>105</v>
      </c>
      <c r="E3" s="299"/>
      <c r="F3" s="299"/>
      <c r="G3" s="299"/>
      <c r="H3" s="299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.75" x14ac:dyDescent="0.3">
      <c r="A5" s="1"/>
      <c r="B5" s="68" t="s">
        <v>619</v>
      </c>
      <c r="C5" s="11"/>
      <c r="I5" s="3"/>
    </row>
    <row r="6" spans="1:11" ht="18.75" x14ac:dyDescent="0.3">
      <c r="B6" s="308"/>
      <c r="C6" s="308"/>
      <c r="D6" s="308"/>
      <c r="E6" s="308"/>
      <c r="F6" s="308"/>
      <c r="G6" s="308"/>
      <c r="H6" s="308"/>
      <c r="I6" s="308"/>
      <c r="J6" s="308"/>
    </row>
    <row r="7" spans="1:11" s="47" customFormat="1" ht="76.5" x14ac:dyDescent="0.25">
      <c r="A7" s="41" t="s">
        <v>3</v>
      </c>
      <c r="B7" s="46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s="47" customFormat="1" ht="12.75" x14ac:dyDescent="0.25">
      <c r="A8" s="41">
        <v>1</v>
      </c>
      <c r="B8" s="48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s="35" customFormat="1" ht="16.149999999999999" customHeight="1" x14ac:dyDescent="0.25">
      <c r="A9" s="36">
        <v>1</v>
      </c>
      <c r="B9" s="92" t="s">
        <v>324</v>
      </c>
      <c r="C9" s="85">
        <v>50</v>
      </c>
      <c r="D9" s="85" t="s">
        <v>5</v>
      </c>
      <c r="E9" s="19"/>
      <c r="F9" s="16"/>
      <c r="G9" s="16">
        <f>C9*F9</f>
        <v>0</v>
      </c>
      <c r="H9" s="53">
        <f>G9*0.095</f>
        <v>0</v>
      </c>
      <c r="I9" s="54">
        <f>G9+H9</f>
        <v>0</v>
      </c>
      <c r="J9" s="29"/>
      <c r="K9" s="29"/>
    </row>
    <row r="10" spans="1:11" s="35" customFormat="1" ht="16.149999999999999" customHeight="1" x14ac:dyDescent="0.25">
      <c r="A10" s="36">
        <v>2</v>
      </c>
      <c r="B10" s="81" t="s">
        <v>323</v>
      </c>
      <c r="C10" s="85">
        <v>100</v>
      </c>
      <c r="D10" s="85" t="s">
        <v>5</v>
      </c>
      <c r="E10" s="19"/>
      <c r="F10" s="16"/>
      <c r="G10" s="16">
        <f t="shared" ref="G10:G31" si="0">C10*F10</f>
        <v>0</v>
      </c>
      <c r="H10" s="53">
        <f t="shared" ref="H10:H32" si="1">G10*0.095</f>
        <v>0</v>
      </c>
      <c r="I10" s="54">
        <f t="shared" ref="I10:I32" si="2">G10+H10</f>
        <v>0</v>
      </c>
      <c r="J10" s="29"/>
      <c r="K10" s="29"/>
    </row>
    <row r="11" spans="1:11" s="35" customFormat="1" ht="16.149999999999999" customHeight="1" x14ac:dyDescent="0.25">
      <c r="A11" s="36">
        <v>3</v>
      </c>
      <c r="B11" s="92" t="s">
        <v>321</v>
      </c>
      <c r="C11" s="85">
        <v>50</v>
      </c>
      <c r="D11" s="85" t="s">
        <v>5</v>
      </c>
      <c r="E11" s="19"/>
      <c r="F11" s="16"/>
      <c r="G11" s="16">
        <f>C11*F11</f>
        <v>0</v>
      </c>
      <c r="H11" s="53">
        <f>G11*0.095</f>
        <v>0</v>
      </c>
      <c r="I11" s="54">
        <f>G11+H11</f>
        <v>0</v>
      </c>
      <c r="J11" s="29"/>
      <c r="K11" s="29"/>
    </row>
    <row r="12" spans="1:11" s="35" customFormat="1" ht="16.149999999999999" customHeight="1" x14ac:dyDescent="0.25">
      <c r="A12" s="36">
        <v>4</v>
      </c>
      <c r="B12" s="92" t="s">
        <v>320</v>
      </c>
      <c r="C12" s="85">
        <v>100</v>
      </c>
      <c r="D12" s="85" t="s">
        <v>5</v>
      </c>
      <c r="E12" s="19"/>
      <c r="F12" s="16"/>
      <c r="G12" s="16">
        <f t="shared" si="0"/>
        <v>0</v>
      </c>
      <c r="H12" s="53">
        <f t="shared" si="1"/>
        <v>0</v>
      </c>
      <c r="I12" s="54">
        <f t="shared" si="2"/>
        <v>0</v>
      </c>
      <c r="J12" s="29"/>
      <c r="K12" s="29"/>
    </row>
    <row r="13" spans="1:11" s="35" customFormat="1" ht="26.25" customHeight="1" x14ac:dyDescent="0.25">
      <c r="A13" s="36">
        <v>5</v>
      </c>
      <c r="B13" s="92" t="s">
        <v>715</v>
      </c>
      <c r="C13" s="85">
        <v>10</v>
      </c>
      <c r="D13" s="85" t="s">
        <v>5</v>
      </c>
      <c r="E13" s="19"/>
      <c r="F13" s="16"/>
      <c r="G13" s="16">
        <f t="shared" si="0"/>
        <v>0</v>
      </c>
      <c r="H13" s="53">
        <f t="shared" si="1"/>
        <v>0</v>
      </c>
      <c r="I13" s="54">
        <f t="shared" si="2"/>
        <v>0</v>
      </c>
      <c r="J13" s="29"/>
      <c r="K13" s="29"/>
    </row>
    <row r="14" spans="1:11" s="35" customFormat="1" ht="16.149999999999999" customHeight="1" x14ac:dyDescent="0.25">
      <c r="A14" s="36">
        <v>6</v>
      </c>
      <c r="B14" s="92" t="s">
        <v>725</v>
      </c>
      <c r="C14" s="85">
        <v>50</v>
      </c>
      <c r="D14" s="85" t="s">
        <v>5</v>
      </c>
      <c r="E14" s="19"/>
      <c r="F14" s="16"/>
      <c r="G14" s="16">
        <f t="shared" si="0"/>
        <v>0</v>
      </c>
      <c r="H14" s="53">
        <f t="shared" si="1"/>
        <v>0</v>
      </c>
      <c r="I14" s="54">
        <f t="shared" si="2"/>
        <v>0</v>
      </c>
      <c r="J14" s="29"/>
      <c r="K14" s="29"/>
    </row>
    <row r="15" spans="1:11" s="35" customFormat="1" ht="16.149999999999999" customHeight="1" x14ac:dyDescent="0.25">
      <c r="A15" s="36">
        <v>7</v>
      </c>
      <c r="B15" s="92" t="s">
        <v>728</v>
      </c>
      <c r="C15" s="86">
        <v>60</v>
      </c>
      <c r="D15" s="85" t="s">
        <v>5</v>
      </c>
      <c r="E15" s="19"/>
      <c r="F15" s="16"/>
      <c r="G15" s="16">
        <f t="shared" si="0"/>
        <v>0</v>
      </c>
      <c r="H15" s="53">
        <f t="shared" si="1"/>
        <v>0</v>
      </c>
      <c r="I15" s="54">
        <f t="shared" si="2"/>
        <v>0</v>
      </c>
      <c r="J15" s="29"/>
      <c r="K15" s="29"/>
    </row>
    <row r="16" spans="1:11" s="35" customFormat="1" ht="16.149999999999999" customHeight="1" x14ac:dyDescent="0.25">
      <c r="A16" s="36">
        <v>8</v>
      </c>
      <c r="B16" s="92" t="s">
        <v>716</v>
      </c>
      <c r="C16" s="85">
        <v>100</v>
      </c>
      <c r="D16" s="85" t="s">
        <v>5</v>
      </c>
      <c r="E16" s="19"/>
      <c r="F16" s="16"/>
      <c r="G16" s="16">
        <f t="shared" si="0"/>
        <v>0</v>
      </c>
      <c r="H16" s="53">
        <f t="shared" si="1"/>
        <v>0</v>
      </c>
      <c r="I16" s="54">
        <f t="shared" si="2"/>
        <v>0</v>
      </c>
      <c r="J16" s="29"/>
      <c r="K16" s="29"/>
    </row>
    <row r="17" spans="1:11" s="35" customFormat="1" ht="14.25" customHeight="1" x14ac:dyDescent="0.25">
      <c r="A17" s="36">
        <v>9</v>
      </c>
      <c r="B17" s="92" t="s">
        <v>718</v>
      </c>
      <c r="C17" s="85">
        <v>100</v>
      </c>
      <c r="D17" s="85" t="s">
        <v>5</v>
      </c>
      <c r="E17" s="19"/>
      <c r="F17" s="16"/>
      <c r="G17" s="16">
        <f t="shared" si="0"/>
        <v>0</v>
      </c>
      <c r="H17" s="53">
        <f t="shared" si="1"/>
        <v>0</v>
      </c>
      <c r="I17" s="54">
        <f t="shared" si="2"/>
        <v>0</v>
      </c>
      <c r="J17" s="29"/>
      <c r="K17" s="29"/>
    </row>
    <row r="18" spans="1:11" s="35" customFormat="1" ht="16.149999999999999" customHeight="1" x14ac:dyDescent="0.25">
      <c r="A18" s="36">
        <v>10</v>
      </c>
      <c r="B18" s="92" t="s">
        <v>726</v>
      </c>
      <c r="C18" s="85">
        <v>40</v>
      </c>
      <c r="D18" s="85" t="s">
        <v>5</v>
      </c>
      <c r="E18" s="19"/>
      <c r="F18" s="16"/>
      <c r="G18" s="16">
        <f t="shared" si="0"/>
        <v>0</v>
      </c>
      <c r="H18" s="53">
        <f t="shared" si="1"/>
        <v>0</v>
      </c>
      <c r="I18" s="54">
        <f t="shared" si="2"/>
        <v>0</v>
      </c>
      <c r="J18" s="29"/>
      <c r="K18" s="29"/>
    </row>
    <row r="19" spans="1:11" s="35" customFormat="1" ht="16.149999999999999" customHeight="1" x14ac:dyDescent="0.25">
      <c r="A19" s="36">
        <v>11</v>
      </c>
      <c r="B19" s="92" t="s">
        <v>722</v>
      </c>
      <c r="C19" s="85">
        <v>25</v>
      </c>
      <c r="D19" s="85" t="s">
        <v>5</v>
      </c>
      <c r="E19" s="19"/>
      <c r="F19" s="16"/>
      <c r="G19" s="16">
        <f t="shared" si="0"/>
        <v>0</v>
      </c>
      <c r="H19" s="53">
        <f t="shared" si="1"/>
        <v>0</v>
      </c>
      <c r="I19" s="54">
        <f t="shared" si="2"/>
        <v>0</v>
      </c>
      <c r="J19" s="29"/>
      <c r="K19" s="29"/>
    </row>
    <row r="20" spans="1:11" s="35" customFormat="1" ht="16.149999999999999" customHeight="1" x14ac:dyDescent="0.25">
      <c r="A20" s="36">
        <v>12</v>
      </c>
      <c r="B20" s="92" t="s">
        <v>724</v>
      </c>
      <c r="C20" s="85">
        <v>25</v>
      </c>
      <c r="D20" s="85" t="s">
        <v>5</v>
      </c>
      <c r="E20" s="19"/>
      <c r="F20" s="16"/>
      <c r="G20" s="16">
        <f>C20*F20</f>
        <v>0</v>
      </c>
      <c r="H20" s="53">
        <f>G20*0.095</f>
        <v>0</v>
      </c>
      <c r="I20" s="54">
        <f>G20+H20</f>
        <v>0</v>
      </c>
      <c r="J20" s="29"/>
      <c r="K20" s="29"/>
    </row>
    <row r="21" spans="1:11" s="35" customFormat="1" ht="16.149999999999999" customHeight="1" x14ac:dyDescent="0.25">
      <c r="A21" s="36">
        <v>13</v>
      </c>
      <c r="B21" s="92" t="s">
        <v>714</v>
      </c>
      <c r="C21" s="85">
        <v>10</v>
      </c>
      <c r="D21" s="85" t="s">
        <v>5</v>
      </c>
      <c r="E21" s="19"/>
      <c r="F21" s="16"/>
      <c r="G21" s="16">
        <f t="shared" si="0"/>
        <v>0</v>
      </c>
      <c r="H21" s="53">
        <f t="shared" si="1"/>
        <v>0</v>
      </c>
      <c r="I21" s="54">
        <f t="shared" si="2"/>
        <v>0</v>
      </c>
      <c r="J21" s="29"/>
      <c r="K21" s="29"/>
    </row>
    <row r="22" spans="1:11" s="35" customFormat="1" ht="16.149999999999999" customHeight="1" x14ac:dyDescent="0.25">
      <c r="A22" s="36">
        <v>14</v>
      </c>
      <c r="B22" s="92" t="s">
        <v>322</v>
      </c>
      <c r="C22" s="85">
        <v>50</v>
      </c>
      <c r="D22" s="85" t="s">
        <v>5</v>
      </c>
      <c r="E22" s="19"/>
      <c r="F22" s="16"/>
      <c r="G22" s="16">
        <f t="shared" si="0"/>
        <v>0</v>
      </c>
      <c r="H22" s="53">
        <f t="shared" si="1"/>
        <v>0</v>
      </c>
      <c r="I22" s="54">
        <f t="shared" si="2"/>
        <v>0</v>
      </c>
      <c r="J22" s="29"/>
      <c r="K22" s="29"/>
    </row>
    <row r="23" spans="1:11" s="35" customFormat="1" ht="16.149999999999999" customHeight="1" x14ac:dyDescent="0.25">
      <c r="A23" s="36">
        <v>15</v>
      </c>
      <c r="B23" s="92" t="s">
        <v>727</v>
      </c>
      <c r="C23" s="85">
        <v>20</v>
      </c>
      <c r="D23" s="85" t="s">
        <v>5</v>
      </c>
      <c r="E23" s="19"/>
      <c r="F23" s="16"/>
      <c r="G23" s="16">
        <f t="shared" si="0"/>
        <v>0</v>
      </c>
      <c r="H23" s="53">
        <f t="shared" si="1"/>
        <v>0</v>
      </c>
      <c r="I23" s="54">
        <f t="shared" si="2"/>
        <v>0</v>
      </c>
      <c r="J23" s="29"/>
      <c r="K23" s="29"/>
    </row>
    <row r="24" spans="1:11" s="35" customFormat="1" ht="16.149999999999999" customHeight="1" x14ac:dyDescent="0.25">
      <c r="A24" s="36">
        <v>16</v>
      </c>
      <c r="B24" s="92" t="s">
        <v>325</v>
      </c>
      <c r="C24" s="85">
        <v>50</v>
      </c>
      <c r="D24" s="85" t="s">
        <v>5</v>
      </c>
      <c r="E24" s="19"/>
      <c r="F24" s="16"/>
      <c r="G24" s="16">
        <f>C24*F24</f>
        <v>0</v>
      </c>
      <c r="H24" s="53">
        <f>G24*0.095</f>
        <v>0</v>
      </c>
      <c r="I24" s="54">
        <f>G24+H24</f>
        <v>0</v>
      </c>
      <c r="J24" s="29"/>
      <c r="K24" s="29"/>
    </row>
    <row r="25" spans="1:11" s="35" customFormat="1" ht="15.75" customHeight="1" x14ac:dyDescent="0.25">
      <c r="A25" s="36">
        <v>17</v>
      </c>
      <c r="B25" s="92" t="s">
        <v>723</v>
      </c>
      <c r="C25" s="85">
        <v>120</v>
      </c>
      <c r="D25" s="85" t="s">
        <v>5</v>
      </c>
      <c r="E25" s="19"/>
      <c r="F25" s="16"/>
      <c r="G25" s="16">
        <f>C25*F25</f>
        <v>0</v>
      </c>
      <c r="H25" s="53">
        <f>G25*0.095</f>
        <v>0</v>
      </c>
      <c r="I25" s="54">
        <f>G25+H25</f>
        <v>0</v>
      </c>
      <c r="J25" s="29"/>
      <c r="K25" s="29"/>
    </row>
    <row r="26" spans="1:11" s="35" customFormat="1" ht="16.149999999999999" customHeight="1" x14ac:dyDescent="0.25">
      <c r="A26" s="36">
        <v>18</v>
      </c>
      <c r="B26" s="92" t="s">
        <v>326</v>
      </c>
      <c r="C26" s="86">
        <v>50</v>
      </c>
      <c r="D26" s="85" t="s">
        <v>5</v>
      </c>
      <c r="E26" s="19"/>
      <c r="F26" s="16"/>
      <c r="G26" s="16">
        <f>C26*F26</f>
        <v>0</v>
      </c>
      <c r="H26" s="53">
        <f>G26*0.095</f>
        <v>0</v>
      </c>
      <c r="I26" s="54">
        <f>G26+H26</f>
        <v>0</v>
      </c>
      <c r="J26" s="29"/>
      <c r="K26" s="29"/>
    </row>
    <row r="27" spans="1:11" s="35" customFormat="1" ht="14.25" customHeight="1" x14ac:dyDescent="0.25">
      <c r="A27" s="36">
        <v>19</v>
      </c>
      <c r="B27" s="92" t="s">
        <v>318</v>
      </c>
      <c r="C27" s="85">
        <v>5</v>
      </c>
      <c r="D27" s="85" t="s">
        <v>5</v>
      </c>
      <c r="E27" s="19"/>
      <c r="F27" s="16"/>
      <c r="G27" s="16">
        <f>C27*F27</f>
        <v>0</v>
      </c>
      <c r="H27" s="53">
        <f>G27*0.095</f>
        <v>0</v>
      </c>
      <c r="I27" s="54">
        <f>G27+H27</f>
        <v>0</v>
      </c>
      <c r="J27" s="29"/>
      <c r="K27" s="29"/>
    </row>
    <row r="28" spans="1:11" s="35" customFormat="1" ht="16.149999999999999" customHeight="1" x14ac:dyDescent="0.25">
      <c r="A28" s="36">
        <v>20</v>
      </c>
      <c r="B28" s="92" t="s">
        <v>319</v>
      </c>
      <c r="C28" s="85">
        <v>5</v>
      </c>
      <c r="D28" s="85" t="s">
        <v>5</v>
      </c>
      <c r="E28" s="19"/>
      <c r="F28" s="16"/>
      <c r="G28" s="16">
        <f t="shared" si="0"/>
        <v>0</v>
      </c>
      <c r="H28" s="53">
        <f t="shared" si="1"/>
        <v>0</v>
      </c>
      <c r="I28" s="54">
        <f t="shared" si="2"/>
        <v>0</v>
      </c>
      <c r="J28" s="29"/>
      <c r="K28" s="29"/>
    </row>
    <row r="29" spans="1:11" s="35" customFormat="1" ht="15.75" customHeight="1" x14ac:dyDescent="0.25">
      <c r="A29" s="36">
        <v>21</v>
      </c>
      <c r="B29" s="92" t="s">
        <v>720</v>
      </c>
      <c r="C29" s="85">
        <v>5</v>
      </c>
      <c r="D29" s="85" t="s">
        <v>5</v>
      </c>
      <c r="E29" s="19"/>
      <c r="F29" s="16"/>
      <c r="G29" s="16">
        <f t="shared" si="0"/>
        <v>0</v>
      </c>
      <c r="H29" s="53">
        <f t="shared" si="1"/>
        <v>0</v>
      </c>
      <c r="I29" s="54">
        <f t="shared" si="2"/>
        <v>0</v>
      </c>
      <c r="J29" s="29"/>
      <c r="K29" s="29"/>
    </row>
    <row r="30" spans="1:11" s="35" customFormat="1" ht="16.149999999999999" customHeight="1" x14ac:dyDescent="0.25">
      <c r="A30" s="36">
        <v>22</v>
      </c>
      <c r="B30" s="92" t="s">
        <v>721</v>
      </c>
      <c r="C30" s="85">
        <v>50</v>
      </c>
      <c r="D30" s="85" t="s">
        <v>5</v>
      </c>
      <c r="E30" s="19"/>
      <c r="F30" s="16"/>
      <c r="G30" s="16">
        <f t="shared" si="0"/>
        <v>0</v>
      </c>
      <c r="H30" s="53">
        <f t="shared" si="1"/>
        <v>0</v>
      </c>
      <c r="I30" s="54">
        <f t="shared" si="2"/>
        <v>0</v>
      </c>
      <c r="J30" s="29"/>
      <c r="K30" s="29"/>
    </row>
    <row r="31" spans="1:11" s="35" customFormat="1" ht="16.149999999999999" customHeight="1" x14ac:dyDescent="0.25">
      <c r="A31" s="36">
        <v>23</v>
      </c>
      <c r="B31" s="92" t="s">
        <v>717</v>
      </c>
      <c r="C31" s="85">
        <v>50</v>
      </c>
      <c r="D31" s="85" t="s">
        <v>5</v>
      </c>
      <c r="E31" s="19"/>
      <c r="F31" s="16"/>
      <c r="G31" s="16">
        <f t="shared" si="0"/>
        <v>0</v>
      </c>
      <c r="H31" s="53">
        <f t="shared" si="1"/>
        <v>0</v>
      </c>
      <c r="I31" s="54">
        <f t="shared" si="2"/>
        <v>0</v>
      </c>
      <c r="J31" s="29"/>
      <c r="K31" s="29"/>
    </row>
    <row r="32" spans="1:11" s="35" customFormat="1" ht="14.25" customHeight="1" x14ac:dyDescent="0.25">
      <c r="A32" s="36">
        <v>24</v>
      </c>
      <c r="B32" s="92" t="s">
        <v>719</v>
      </c>
      <c r="C32" s="85">
        <v>5</v>
      </c>
      <c r="D32" s="85" t="s">
        <v>5</v>
      </c>
      <c r="E32" s="19"/>
      <c r="F32" s="16"/>
      <c r="G32" s="16">
        <f>C32*F32</f>
        <v>0</v>
      </c>
      <c r="H32" s="53">
        <f t="shared" si="1"/>
        <v>0</v>
      </c>
      <c r="I32" s="54">
        <f t="shared" si="2"/>
        <v>0</v>
      </c>
      <c r="J32" s="29"/>
      <c r="K32" s="29"/>
    </row>
    <row r="33" spans="1:12" customFormat="1" ht="13.5" x14ac:dyDescent="0.2">
      <c r="A33" s="61"/>
      <c r="B33" s="62" t="s">
        <v>23</v>
      </c>
      <c r="C33" s="63" t="s">
        <v>22</v>
      </c>
      <c r="D33" s="64" t="s">
        <v>22</v>
      </c>
      <c r="E33" s="64" t="s">
        <v>22</v>
      </c>
      <c r="F33" s="64" t="s">
        <v>22</v>
      </c>
      <c r="G33" s="65">
        <f>SUM(G9:G32)</f>
        <v>0</v>
      </c>
      <c r="H33" s="65">
        <f>SUM(H9:H32)</f>
        <v>0</v>
      </c>
      <c r="I33" s="66">
        <f>G33+H33</f>
        <v>0</v>
      </c>
      <c r="J33" s="67">
        <f>SUM(J9:J32)</f>
        <v>0</v>
      </c>
      <c r="K33" s="67">
        <f>SUM(K9:K32)</f>
        <v>0</v>
      </c>
    </row>
    <row r="34" spans="1:12" customFormat="1" ht="13.5" x14ac:dyDescent="0.2">
      <c r="A34" s="105"/>
      <c r="B34" s="251"/>
      <c r="C34" s="252"/>
      <c r="D34" s="253"/>
      <c r="E34" s="253"/>
      <c r="F34" s="253"/>
      <c r="G34" s="254"/>
      <c r="H34" s="254"/>
      <c r="I34" s="254"/>
      <c r="J34" s="255"/>
      <c r="K34" s="255"/>
    </row>
    <row r="35" spans="1:12" customFormat="1" ht="12.75" x14ac:dyDescent="0.2">
      <c r="A35" s="295" t="s">
        <v>882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</row>
    <row r="36" spans="1:12" customFormat="1" ht="12.75" x14ac:dyDescent="0.2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</row>
    <row r="37" spans="1:12" customFormat="1" ht="13.5" x14ac:dyDescent="0.2">
      <c r="A37" s="105"/>
      <c r="B37" s="251"/>
      <c r="C37" s="252"/>
      <c r="D37" s="253"/>
      <c r="E37" s="253"/>
      <c r="F37" s="253"/>
      <c r="G37" s="254"/>
      <c r="H37" s="254"/>
      <c r="I37" s="254"/>
      <c r="J37" s="255"/>
      <c r="K37" s="255"/>
    </row>
    <row r="38" spans="1:12" customFormat="1" ht="12.75" customHeight="1" x14ac:dyDescent="0.3">
      <c r="A38" s="9"/>
      <c r="B38" s="76" t="s">
        <v>24</v>
      </c>
      <c r="C38" s="57"/>
      <c r="D38" s="3"/>
      <c r="E38" s="3"/>
      <c r="F38" s="3"/>
      <c r="G38" s="3"/>
      <c r="H38" s="3"/>
      <c r="I38" s="3"/>
      <c r="J38" s="3"/>
    </row>
    <row r="39" spans="1:12" customFormat="1" ht="27" customHeight="1" x14ac:dyDescent="0.2">
      <c r="A39" s="294" t="s">
        <v>25</v>
      </c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2" customFormat="1" ht="12.75" x14ac:dyDescent="0.2">
      <c r="A40" s="294" t="s">
        <v>26</v>
      </c>
      <c r="B40" s="294"/>
      <c r="C40" s="294"/>
      <c r="D40" s="294"/>
      <c r="E40" s="294"/>
      <c r="F40" s="294"/>
      <c r="G40" s="294"/>
      <c r="H40" s="294"/>
      <c r="I40" s="294"/>
      <c r="J40" s="294"/>
    </row>
    <row r="41" spans="1:12" customFormat="1" ht="12.75" x14ac:dyDescent="0.2">
      <c r="A41" s="294" t="s">
        <v>27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12" customFormat="1" ht="12.75" x14ac:dyDescent="0.2">
      <c r="A42" s="294" t="s">
        <v>28</v>
      </c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2" customFormat="1" ht="12.75" x14ac:dyDescent="0.2">
      <c r="A43" s="294" t="s">
        <v>35</v>
      </c>
      <c r="B43" s="294"/>
      <c r="C43" s="294"/>
      <c r="D43" s="294"/>
      <c r="E43" s="294"/>
      <c r="F43" s="294"/>
      <c r="G43" s="294"/>
      <c r="H43" s="294"/>
      <c r="I43" s="294"/>
      <c r="J43" s="294"/>
    </row>
    <row r="44" spans="1:12" customFormat="1" ht="12.75" x14ac:dyDescent="0.2">
      <c r="A44" s="294" t="s">
        <v>36</v>
      </c>
      <c r="B44" s="294"/>
      <c r="C44" s="294"/>
      <c r="D44" s="294"/>
      <c r="E44" s="294"/>
      <c r="F44" s="294"/>
      <c r="G44" s="294"/>
      <c r="H44" s="294"/>
      <c r="I44" s="294"/>
      <c r="J44" s="294"/>
    </row>
    <row r="45" spans="1:12" s="70" customFormat="1" ht="12.75" x14ac:dyDescent="0.2">
      <c r="A45" s="297" t="s">
        <v>37</v>
      </c>
      <c r="B45" s="297"/>
      <c r="C45" s="297"/>
      <c r="D45" s="297"/>
      <c r="E45" s="297"/>
      <c r="F45" s="297"/>
      <c r="G45" s="297"/>
      <c r="H45" s="297"/>
      <c r="I45" s="297"/>
      <c r="J45" s="297"/>
    </row>
    <row r="46" spans="1:12" s="4" customFormat="1" ht="12.75" x14ac:dyDescent="0.2">
      <c r="A46" s="296" t="s">
        <v>38</v>
      </c>
      <c r="B46" s="296"/>
      <c r="C46" s="296"/>
      <c r="D46" s="296"/>
      <c r="E46" s="296"/>
      <c r="F46" s="296"/>
      <c r="G46" s="296"/>
      <c r="H46" s="296"/>
      <c r="I46" s="296"/>
      <c r="J46" s="296"/>
    </row>
    <row r="47" spans="1:12" s="4" customFormat="1" ht="12.75" x14ac:dyDescent="0.2">
      <c r="A47" s="294" t="s">
        <v>39</v>
      </c>
      <c r="B47" s="294"/>
      <c r="C47" s="294"/>
      <c r="D47" s="294"/>
      <c r="E47" s="294"/>
      <c r="F47" s="294"/>
      <c r="G47" s="294"/>
      <c r="H47" s="294"/>
      <c r="I47" s="294"/>
      <c r="J47" s="294"/>
    </row>
    <row r="48" spans="1:12" s="4" customFormat="1" ht="12.75" x14ac:dyDescent="0.2">
      <c r="A48" s="294" t="s">
        <v>40</v>
      </c>
      <c r="B48" s="294"/>
      <c r="C48" s="294"/>
      <c r="D48" s="294"/>
      <c r="E48" s="294"/>
      <c r="F48" s="294"/>
      <c r="G48" s="294"/>
      <c r="H48" s="294"/>
      <c r="I48" s="294"/>
      <c r="J48" s="294"/>
    </row>
    <row r="49" spans="1:10" customFormat="1" ht="12.75" x14ac:dyDescent="0.2">
      <c r="A49" s="294" t="s">
        <v>29</v>
      </c>
      <c r="B49" s="294"/>
      <c r="C49" s="294"/>
      <c r="D49" s="294"/>
      <c r="E49" s="294"/>
      <c r="F49" s="294"/>
      <c r="G49" s="294"/>
      <c r="H49" s="294"/>
      <c r="I49" s="294"/>
      <c r="J49" s="294"/>
    </row>
    <row r="51" spans="1:10" customFormat="1" ht="12.75" customHeight="1" x14ac:dyDescent="0.2">
      <c r="A51" s="75" t="s">
        <v>30</v>
      </c>
      <c r="B51" s="58" t="s">
        <v>31</v>
      </c>
      <c r="C51" s="57"/>
      <c r="D51" s="3"/>
      <c r="E51" s="59" t="s">
        <v>32</v>
      </c>
      <c r="F51" s="3"/>
      <c r="G51" s="3"/>
      <c r="H51" s="3"/>
      <c r="I51" s="3"/>
      <c r="J51" s="3"/>
    </row>
  </sheetData>
  <mergeCells count="14">
    <mergeCell ref="A49:J49"/>
    <mergeCell ref="A42:J42"/>
    <mergeCell ref="A43:J43"/>
    <mergeCell ref="A44:J44"/>
    <mergeCell ref="A45:J45"/>
    <mergeCell ref="A46:J46"/>
    <mergeCell ref="A47:J47"/>
    <mergeCell ref="A48:J48"/>
    <mergeCell ref="A35:L36"/>
    <mergeCell ref="A40:J40"/>
    <mergeCell ref="A41:J41"/>
    <mergeCell ref="B6:J6"/>
    <mergeCell ref="D3:H3"/>
    <mergeCell ref="A39:J39"/>
  </mergeCells>
  <phoneticPr fontId="0" type="noConversion"/>
  <pageMargins left="0.70866141732283472" right="0.4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5"/>
  <sheetViews>
    <sheetView topLeftCell="A2" zoomScaleNormal="100" workbookViewId="0">
      <selection activeCell="A10" sqref="A10:A32"/>
    </sheetView>
  </sheetViews>
  <sheetFormatPr defaultRowHeight="12.75" x14ac:dyDescent="0.2"/>
  <cols>
    <col min="1" max="1" width="4.85546875" customWidth="1"/>
    <col min="2" max="2" width="25.5703125" customWidth="1"/>
    <col min="3" max="3" width="6.28515625" customWidth="1"/>
    <col min="5" max="5" width="12.28515625" customWidth="1"/>
    <col min="6" max="6" width="14.85546875" customWidth="1"/>
    <col min="7" max="7" width="15.28515625" customWidth="1"/>
    <col min="8" max="8" width="17.7109375" customWidth="1"/>
  </cols>
  <sheetData>
    <row r="1" spans="1:12" x14ac:dyDescent="0.2">
      <c r="B1" t="s">
        <v>33</v>
      </c>
    </row>
    <row r="3" spans="1:12" s="1" customFormat="1" ht="15.75" x14ac:dyDescent="0.25">
      <c r="A3" s="1" t="s">
        <v>34</v>
      </c>
      <c r="B3" s="7"/>
      <c r="C3" s="5"/>
      <c r="D3" s="304" t="s">
        <v>105</v>
      </c>
      <c r="E3" s="305"/>
      <c r="F3" s="305"/>
      <c r="G3" s="305"/>
      <c r="H3" s="305"/>
      <c r="I3" s="69"/>
    </row>
    <row r="4" spans="1:12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2" s="1" customFormat="1" ht="15.75" customHeight="1" x14ac:dyDescent="0.25">
      <c r="A5" s="314" t="s">
        <v>870</v>
      </c>
      <c r="B5" s="314"/>
      <c r="C5" s="314"/>
      <c r="D5" s="314"/>
      <c r="E5" s="57"/>
      <c r="F5" s="57"/>
      <c r="G5" s="57"/>
      <c r="H5" s="57"/>
      <c r="I5" s="69"/>
    </row>
    <row r="6" spans="1:12" ht="18" x14ac:dyDescent="0.25">
      <c r="A6" s="310"/>
      <c r="B6" s="311"/>
      <c r="C6" s="311"/>
      <c r="D6" s="311"/>
      <c r="E6" s="311"/>
      <c r="F6" s="311"/>
      <c r="G6" s="311"/>
      <c r="H6" s="311"/>
    </row>
    <row r="7" spans="1:12" ht="18.75" x14ac:dyDescent="0.3">
      <c r="A7" s="9"/>
      <c r="B7" s="308"/>
      <c r="C7" s="308"/>
      <c r="D7" s="308"/>
      <c r="E7" s="308"/>
      <c r="F7" s="308"/>
      <c r="G7" s="308"/>
      <c r="H7" s="308"/>
      <c r="I7" s="308"/>
    </row>
    <row r="8" spans="1:12" s="18" customFormat="1" ht="76.5" x14ac:dyDescent="0.2">
      <c r="A8" s="41" t="s">
        <v>3</v>
      </c>
      <c r="B8" s="46" t="s">
        <v>1</v>
      </c>
      <c r="C8" s="41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2" s="18" customFormat="1" x14ac:dyDescent="0.2">
      <c r="A9" s="41">
        <v>1</v>
      </c>
      <c r="B9" s="48">
        <v>2</v>
      </c>
      <c r="C9" s="41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18</v>
      </c>
      <c r="I9" s="42" t="s">
        <v>12</v>
      </c>
      <c r="J9" s="50">
        <v>10</v>
      </c>
      <c r="K9" s="50">
        <v>11</v>
      </c>
    </row>
    <row r="10" spans="1:12" s="35" customFormat="1" ht="38.25" x14ac:dyDescent="0.25">
      <c r="A10" s="112">
        <v>1</v>
      </c>
      <c r="B10" s="113" t="s">
        <v>736</v>
      </c>
      <c r="C10" s="127">
        <v>250</v>
      </c>
      <c r="D10" s="167" t="s">
        <v>106</v>
      </c>
      <c r="E10" s="124"/>
      <c r="F10" s="124"/>
      <c r="G10" s="129">
        <f>C10*F10</f>
        <v>0</v>
      </c>
      <c r="H10" s="164">
        <f>G10*0.095</f>
        <v>0</v>
      </c>
      <c r="I10" s="165">
        <f>G10+H10</f>
        <v>0</v>
      </c>
      <c r="J10" s="119"/>
      <c r="K10" s="119"/>
      <c r="L10" s="166"/>
    </row>
    <row r="11" spans="1:12" s="35" customFormat="1" ht="25.5" x14ac:dyDescent="0.3">
      <c r="A11" s="112">
        <v>2</v>
      </c>
      <c r="B11" s="113" t="s">
        <v>735</v>
      </c>
      <c r="C11" s="290">
        <v>500</v>
      </c>
      <c r="D11" s="74" t="s">
        <v>106</v>
      </c>
      <c r="E11" s="124"/>
      <c r="F11" s="124"/>
      <c r="G11" s="129">
        <f t="shared" ref="G11:G32" si="0">C11*F11</f>
        <v>0</v>
      </c>
      <c r="H11" s="164">
        <f t="shared" ref="H11:H32" si="1">G11*0.095</f>
        <v>0</v>
      </c>
      <c r="I11" s="165">
        <f t="shared" ref="I11:I32" si="2">G11+H11</f>
        <v>0</v>
      </c>
      <c r="J11" s="119"/>
      <c r="K11" s="119"/>
      <c r="L11" s="166"/>
    </row>
    <row r="12" spans="1:12" s="35" customFormat="1" ht="13.5" x14ac:dyDescent="0.25">
      <c r="A12" s="112">
        <v>3</v>
      </c>
      <c r="B12" s="113" t="s">
        <v>585</v>
      </c>
      <c r="C12" s="270">
        <v>250</v>
      </c>
      <c r="D12" s="115" t="s">
        <v>106</v>
      </c>
      <c r="E12" s="124"/>
      <c r="F12" s="124"/>
      <c r="G12" s="129">
        <f>C12*F12</f>
        <v>0</v>
      </c>
      <c r="H12" s="164">
        <f>G12*0.095</f>
        <v>0</v>
      </c>
      <c r="I12" s="165">
        <f>G12+H12</f>
        <v>0</v>
      </c>
      <c r="J12" s="119"/>
      <c r="K12" s="119"/>
      <c r="L12" s="166"/>
    </row>
    <row r="13" spans="1:12" s="35" customFormat="1" ht="13.5" x14ac:dyDescent="0.25">
      <c r="A13" s="112">
        <v>4</v>
      </c>
      <c r="B13" s="116" t="s">
        <v>586</v>
      </c>
      <c r="C13" s="270">
        <v>250</v>
      </c>
      <c r="D13" s="115" t="s">
        <v>106</v>
      </c>
      <c r="E13" s="124"/>
      <c r="F13" s="124"/>
      <c r="G13" s="129">
        <f>C13*F13</f>
        <v>0</v>
      </c>
      <c r="H13" s="164">
        <f>G13*0.095</f>
        <v>0</v>
      </c>
      <c r="I13" s="165">
        <f>G13+H13</f>
        <v>0</v>
      </c>
      <c r="J13" s="119"/>
      <c r="K13" s="119"/>
      <c r="L13" s="166"/>
    </row>
    <row r="14" spans="1:12" s="35" customFormat="1" ht="13.5" x14ac:dyDescent="0.25">
      <c r="A14" s="112">
        <v>5</v>
      </c>
      <c r="B14" s="113" t="s">
        <v>584</v>
      </c>
      <c r="C14" s="270">
        <v>500</v>
      </c>
      <c r="D14" s="115" t="s">
        <v>106</v>
      </c>
      <c r="E14" s="124"/>
      <c r="F14" s="124"/>
      <c r="G14" s="129">
        <f t="shared" si="0"/>
        <v>0</v>
      </c>
      <c r="H14" s="164">
        <f t="shared" si="1"/>
        <v>0</v>
      </c>
      <c r="I14" s="165">
        <f t="shared" si="2"/>
        <v>0</v>
      </c>
      <c r="J14" s="119"/>
      <c r="K14" s="119"/>
      <c r="L14" s="166"/>
    </row>
    <row r="15" spans="1:12" s="35" customFormat="1" ht="13.5" x14ac:dyDescent="0.25">
      <c r="A15" s="112">
        <v>6</v>
      </c>
      <c r="B15" s="113" t="s">
        <v>730</v>
      </c>
      <c r="C15" s="270">
        <v>10</v>
      </c>
      <c r="D15" s="115" t="s">
        <v>106</v>
      </c>
      <c r="E15" s="124"/>
      <c r="F15" s="124"/>
      <c r="G15" s="129">
        <f t="shared" si="0"/>
        <v>0</v>
      </c>
      <c r="H15" s="164">
        <f t="shared" si="1"/>
        <v>0</v>
      </c>
      <c r="I15" s="165">
        <f t="shared" si="2"/>
        <v>0</v>
      </c>
      <c r="J15" s="119"/>
      <c r="K15" s="119"/>
      <c r="L15" s="166"/>
    </row>
    <row r="16" spans="1:12" s="35" customFormat="1" ht="13.5" x14ac:dyDescent="0.25">
      <c r="A16" s="112">
        <v>7</v>
      </c>
      <c r="B16" s="113" t="s">
        <v>729</v>
      </c>
      <c r="C16" s="270">
        <v>10</v>
      </c>
      <c r="D16" s="115" t="s">
        <v>106</v>
      </c>
      <c r="E16" s="124"/>
      <c r="F16" s="124"/>
      <c r="G16" s="129">
        <f>C16*F16</f>
        <v>0</v>
      </c>
      <c r="H16" s="164">
        <f>G16*0.095</f>
        <v>0</v>
      </c>
      <c r="I16" s="165">
        <f>G16+H16</f>
        <v>0</v>
      </c>
      <c r="J16" s="119"/>
      <c r="K16" s="119"/>
      <c r="L16" s="166"/>
    </row>
    <row r="17" spans="1:12" s="35" customFormat="1" ht="13.5" x14ac:dyDescent="0.25">
      <c r="A17" s="112">
        <v>8</v>
      </c>
      <c r="B17" s="113" t="s">
        <v>731</v>
      </c>
      <c r="C17" s="270">
        <v>10</v>
      </c>
      <c r="D17" s="115" t="s">
        <v>106</v>
      </c>
      <c r="E17" s="124"/>
      <c r="F17" s="124"/>
      <c r="G17" s="129">
        <f>C17*F17</f>
        <v>0</v>
      </c>
      <c r="H17" s="164">
        <f>G17*0.095</f>
        <v>0</v>
      </c>
      <c r="I17" s="165">
        <f>G17+H17</f>
        <v>0</v>
      </c>
      <c r="J17" s="119"/>
      <c r="K17" s="119"/>
      <c r="L17" s="166"/>
    </row>
    <row r="18" spans="1:12" s="35" customFormat="1" ht="13.5" x14ac:dyDescent="0.25">
      <c r="A18" s="112">
        <v>9</v>
      </c>
      <c r="B18" s="113" t="s">
        <v>582</v>
      </c>
      <c r="C18" s="270">
        <v>10</v>
      </c>
      <c r="D18" s="115" t="s">
        <v>106</v>
      </c>
      <c r="E18" s="124"/>
      <c r="F18" s="124"/>
      <c r="G18" s="129">
        <f>C18*F18</f>
        <v>0</v>
      </c>
      <c r="H18" s="164">
        <f>G18*0.095</f>
        <v>0</v>
      </c>
      <c r="I18" s="165">
        <f>G18+H18</f>
        <v>0</v>
      </c>
      <c r="J18" s="119"/>
      <c r="K18" s="119"/>
      <c r="L18" s="166"/>
    </row>
    <row r="19" spans="1:12" s="35" customFormat="1" ht="13.5" x14ac:dyDescent="0.25">
      <c r="A19" s="112">
        <v>10</v>
      </c>
      <c r="B19" s="113" t="s">
        <v>732</v>
      </c>
      <c r="C19" s="270">
        <v>10</v>
      </c>
      <c r="D19" s="115" t="s">
        <v>106</v>
      </c>
      <c r="E19" s="124"/>
      <c r="F19" s="124"/>
      <c r="G19" s="129">
        <f>C19*F19</f>
        <v>0</v>
      </c>
      <c r="H19" s="164">
        <f>G19*0.095</f>
        <v>0</v>
      </c>
      <c r="I19" s="165">
        <f>G19+H19</f>
        <v>0</v>
      </c>
      <c r="J19" s="119"/>
      <c r="K19" s="119"/>
      <c r="L19" s="166"/>
    </row>
    <row r="20" spans="1:12" s="35" customFormat="1" ht="13.5" x14ac:dyDescent="0.25">
      <c r="A20" s="112">
        <v>11</v>
      </c>
      <c r="B20" s="113" t="s">
        <v>583</v>
      </c>
      <c r="C20" s="270">
        <v>10</v>
      </c>
      <c r="D20" s="115" t="s">
        <v>106</v>
      </c>
      <c r="E20" s="124"/>
      <c r="F20" s="124"/>
      <c r="G20" s="129">
        <f t="shared" si="0"/>
        <v>0</v>
      </c>
      <c r="H20" s="164">
        <f t="shared" si="1"/>
        <v>0</v>
      </c>
      <c r="I20" s="165">
        <f t="shared" si="2"/>
        <v>0</v>
      </c>
      <c r="J20" s="119"/>
      <c r="K20" s="119"/>
      <c r="L20" s="166"/>
    </row>
    <row r="21" spans="1:12" s="35" customFormat="1" ht="13.5" x14ac:dyDescent="0.25">
      <c r="A21" s="112">
        <v>12</v>
      </c>
      <c r="B21" s="113" t="s">
        <v>734</v>
      </c>
      <c r="C21" s="270">
        <v>10</v>
      </c>
      <c r="D21" s="115" t="s">
        <v>45</v>
      </c>
      <c r="E21" s="124"/>
      <c r="F21" s="124"/>
      <c r="G21" s="129">
        <f t="shared" si="0"/>
        <v>0</v>
      </c>
      <c r="H21" s="164">
        <f t="shared" si="1"/>
        <v>0</v>
      </c>
      <c r="I21" s="165">
        <f t="shared" si="2"/>
        <v>0</v>
      </c>
      <c r="J21" s="119"/>
      <c r="K21" s="119"/>
      <c r="L21" s="166"/>
    </row>
    <row r="22" spans="1:12" s="35" customFormat="1" ht="13.5" x14ac:dyDescent="0.25">
      <c r="A22" s="112">
        <v>13</v>
      </c>
      <c r="B22" s="113" t="s">
        <v>581</v>
      </c>
      <c r="C22" s="270">
        <v>50</v>
      </c>
      <c r="D22" s="115" t="s">
        <v>45</v>
      </c>
      <c r="E22" s="124"/>
      <c r="F22" s="124"/>
      <c r="G22" s="129">
        <f t="shared" si="0"/>
        <v>0</v>
      </c>
      <c r="H22" s="164">
        <f t="shared" si="1"/>
        <v>0</v>
      </c>
      <c r="I22" s="165">
        <f t="shared" si="2"/>
        <v>0</v>
      </c>
      <c r="J22" s="119"/>
      <c r="K22" s="119"/>
      <c r="L22" s="166"/>
    </row>
    <row r="23" spans="1:12" s="35" customFormat="1" ht="13.5" x14ac:dyDescent="0.25">
      <c r="A23" s="112">
        <v>14</v>
      </c>
      <c r="B23" s="113" t="s">
        <v>733</v>
      </c>
      <c r="C23" s="270">
        <v>10</v>
      </c>
      <c r="D23" s="115" t="s">
        <v>45</v>
      </c>
      <c r="E23" s="124"/>
      <c r="F23" s="124"/>
      <c r="G23" s="129">
        <f t="shared" si="0"/>
        <v>0</v>
      </c>
      <c r="H23" s="164">
        <f t="shared" si="1"/>
        <v>0</v>
      </c>
      <c r="I23" s="165">
        <f t="shared" si="2"/>
        <v>0</v>
      </c>
      <c r="J23" s="119"/>
      <c r="K23" s="119"/>
      <c r="L23" s="166"/>
    </row>
    <row r="24" spans="1:12" s="35" customFormat="1" ht="13.5" x14ac:dyDescent="0.25">
      <c r="A24" s="112">
        <v>15</v>
      </c>
      <c r="B24" s="113" t="s">
        <v>588</v>
      </c>
      <c r="C24" s="271">
        <v>10</v>
      </c>
      <c r="D24" s="115" t="s">
        <v>106</v>
      </c>
      <c r="E24" s="124"/>
      <c r="F24" s="124"/>
      <c r="G24" s="129">
        <f t="shared" si="0"/>
        <v>0</v>
      </c>
      <c r="H24" s="164">
        <f t="shared" si="1"/>
        <v>0</v>
      </c>
      <c r="I24" s="165">
        <f t="shared" si="2"/>
        <v>0</v>
      </c>
      <c r="J24" s="119"/>
      <c r="K24" s="119"/>
      <c r="L24" s="166"/>
    </row>
    <row r="25" spans="1:12" s="35" customFormat="1" ht="13.5" x14ac:dyDescent="0.25">
      <c r="A25" s="112">
        <v>16</v>
      </c>
      <c r="B25" s="113" t="s">
        <v>589</v>
      </c>
      <c r="C25" s="270">
        <v>250</v>
      </c>
      <c r="D25" s="115" t="s">
        <v>106</v>
      </c>
      <c r="E25" s="124"/>
      <c r="F25" s="124"/>
      <c r="G25" s="129">
        <f t="shared" si="0"/>
        <v>0</v>
      </c>
      <c r="H25" s="164">
        <f t="shared" si="1"/>
        <v>0</v>
      </c>
      <c r="I25" s="165">
        <f t="shared" si="2"/>
        <v>0</v>
      </c>
      <c r="J25" s="119"/>
      <c r="K25" s="119"/>
      <c r="L25" s="166"/>
    </row>
    <row r="26" spans="1:12" s="35" customFormat="1" ht="13.5" x14ac:dyDescent="0.25">
      <c r="A26" s="112">
        <v>17</v>
      </c>
      <c r="B26" s="113" t="s">
        <v>587</v>
      </c>
      <c r="C26" s="270">
        <v>250</v>
      </c>
      <c r="D26" s="115" t="s">
        <v>106</v>
      </c>
      <c r="E26" s="124"/>
      <c r="F26" s="124"/>
      <c r="G26" s="129">
        <f t="shared" si="0"/>
        <v>0</v>
      </c>
      <c r="H26" s="164">
        <f t="shared" si="1"/>
        <v>0</v>
      </c>
      <c r="I26" s="165">
        <f t="shared" si="2"/>
        <v>0</v>
      </c>
      <c r="J26" s="119"/>
      <c r="K26" s="119"/>
      <c r="L26" s="166"/>
    </row>
    <row r="27" spans="1:12" s="35" customFormat="1" ht="13.5" x14ac:dyDescent="0.25">
      <c r="A27" s="112">
        <v>18</v>
      </c>
      <c r="B27" s="113" t="s">
        <v>593</v>
      </c>
      <c r="C27" s="270">
        <v>2000</v>
      </c>
      <c r="D27" s="115" t="s">
        <v>106</v>
      </c>
      <c r="E27" s="124"/>
      <c r="F27" s="124"/>
      <c r="G27" s="129">
        <f t="shared" si="0"/>
        <v>0</v>
      </c>
      <c r="H27" s="164">
        <f t="shared" si="1"/>
        <v>0</v>
      </c>
      <c r="I27" s="165">
        <f t="shared" si="2"/>
        <v>0</v>
      </c>
      <c r="J27" s="119"/>
      <c r="K27" s="119"/>
      <c r="L27" s="166"/>
    </row>
    <row r="28" spans="1:12" s="35" customFormat="1" ht="13.5" x14ac:dyDescent="0.25">
      <c r="A28" s="112">
        <v>19</v>
      </c>
      <c r="B28" s="113" t="s">
        <v>590</v>
      </c>
      <c r="C28" s="270">
        <v>250</v>
      </c>
      <c r="D28" s="115" t="s">
        <v>106</v>
      </c>
      <c r="E28" s="124"/>
      <c r="F28" s="124"/>
      <c r="G28" s="129">
        <f t="shared" si="0"/>
        <v>0</v>
      </c>
      <c r="H28" s="164">
        <f t="shared" si="1"/>
        <v>0</v>
      </c>
      <c r="I28" s="165">
        <f t="shared" si="2"/>
        <v>0</v>
      </c>
      <c r="J28" s="119"/>
      <c r="K28" s="119"/>
      <c r="L28" s="166"/>
    </row>
    <row r="29" spans="1:12" s="35" customFormat="1" ht="13.5" x14ac:dyDescent="0.25">
      <c r="A29" s="112">
        <v>20</v>
      </c>
      <c r="B29" s="113" t="s">
        <v>592</v>
      </c>
      <c r="C29" s="270">
        <v>250</v>
      </c>
      <c r="D29" s="115" t="s">
        <v>106</v>
      </c>
      <c r="E29" s="124"/>
      <c r="F29" s="124"/>
      <c r="G29" s="129">
        <f t="shared" si="0"/>
        <v>0</v>
      </c>
      <c r="H29" s="164">
        <f t="shared" si="1"/>
        <v>0</v>
      </c>
      <c r="I29" s="165">
        <f t="shared" si="2"/>
        <v>0</v>
      </c>
      <c r="J29" s="119"/>
      <c r="K29" s="119"/>
      <c r="L29" s="166"/>
    </row>
    <row r="30" spans="1:12" s="35" customFormat="1" ht="13.5" x14ac:dyDescent="0.25">
      <c r="A30" s="112">
        <v>21</v>
      </c>
      <c r="B30" s="113" t="s">
        <v>591</v>
      </c>
      <c r="C30" s="270">
        <v>250</v>
      </c>
      <c r="D30" s="115" t="s">
        <v>106</v>
      </c>
      <c r="E30" s="124"/>
      <c r="F30" s="124"/>
      <c r="G30" s="129">
        <f>C30*F30</f>
        <v>0</v>
      </c>
      <c r="H30" s="164">
        <f>G30*0.095</f>
        <v>0</v>
      </c>
      <c r="I30" s="165">
        <f>G30+H30</f>
        <v>0</v>
      </c>
      <c r="J30" s="119"/>
      <c r="K30" s="119"/>
      <c r="L30" s="166"/>
    </row>
    <row r="31" spans="1:12" s="35" customFormat="1" ht="14.25" x14ac:dyDescent="0.3">
      <c r="A31" s="112">
        <v>22</v>
      </c>
      <c r="B31" s="113" t="s">
        <v>737</v>
      </c>
      <c r="C31" s="290">
        <v>2</v>
      </c>
      <c r="D31" s="74" t="s">
        <v>106</v>
      </c>
      <c r="E31" s="124"/>
      <c r="F31" s="124"/>
      <c r="G31" s="129">
        <f>C31*F31</f>
        <v>0</v>
      </c>
      <c r="H31" s="164">
        <f>G31*0.095</f>
        <v>0</v>
      </c>
      <c r="I31" s="165">
        <f>G31+H31</f>
        <v>0</v>
      </c>
      <c r="J31" s="119"/>
      <c r="K31" s="119"/>
      <c r="L31" s="166"/>
    </row>
    <row r="32" spans="1:12" s="35" customFormat="1" ht="25.5" x14ac:dyDescent="0.25">
      <c r="A32" s="112">
        <v>23</v>
      </c>
      <c r="B32" s="113" t="s">
        <v>580</v>
      </c>
      <c r="C32" s="270">
        <v>5</v>
      </c>
      <c r="D32" s="115" t="s">
        <v>106</v>
      </c>
      <c r="E32" s="124"/>
      <c r="F32" s="124"/>
      <c r="G32" s="129">
        <f t="shared" si="0"/>
        <v>0</v>
      </c>
      <c r="H32" s="164">
        <f t="shared" si="1"/>
        <v>0</v>
      </c>
      <c r="I32" s="165">
        <f t="shared" si="2"/>
        <v>0</v>
      </c>
      <c r="J32" s="119"/>
      <c r="K32" s="119"/>
      <c r="L32" s="166"/>
    </row>
    <row r="33" spans="1:12" x14ac:dyDescent="0.2">
      <c r="A33" s="168"/>
      <c r="B33" s="169" t="s">
        <v>23</v>
      </c>
      <c r="C33" s="170" t="s">
        <v>22</v>
      </c>
      <c r="D33" s="171" t="s">
        <v>22</v>
      </c>
      <c r="E33" s="171" t="s">
        <v>22</v>
      </c>
      <c r="F33" s="171" t="s">
        <v>22</v>
      </c>
      <c r="G33" s="171">
        <f>SUM(G10:G32)</f>
        <v>0</v>
      </c>
      <c r="H33" s="171">
        <f>SUM(H10:H32)</f>
        <v>0</v>
      </c>
      <c r="I33" s="172">
        <f>G33+H33</f>
        <v>0</v>
      </c>
      <c r="J33" s="173">
        <f>SUM(J10:J32)</f>
        <v>0</v>
      </c>
      <c r="K33" s="173">
        <f>SUM(K10:K32)</f>
        <v>0</v>
      </c>
      <c r="L33" s="18"/>
    </row>
    <row r="34" spans="1:12" x14ac:dyDescent="0.2">
      <c r="A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x14ac:dyDescent="0.2">
      <c r="A35" s="295" t="s">
        <v>882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</row>
    <row r="36" spans="1:12" x14ac:dyDescent="0.2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</row>
    <row r="37" spans="1:12" x14ac:dyDescent="0.2">
      <c r="A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ht="12.75" customHeight="1" x14ac:dyDescent="0.25">
      <c r="B38" s="174" t="s">
        <v>24</v>
      </c>
      <c r="C38" s="175"/>
      <c r="D38" s="176"/>
      <c r="E38" s="176"/>
      <c r="F38" s="176"/>
      <c r="G38" s="176"/>
      <c r="H38" s="176"/>
      <c r="I38" s="176"/>
      <c r="J38" s="176"/>
      <c r="K38" s="18"/>
      <c r="L38" s="18"/>
    </row>
    <row r="39" spans="1:12" ht="17.25" customHeight="1" x14ac:dyDescent="0.25">
      <c r="A39" s="309" t="s">
        <v>25</v>
      </c>
      <c r="B39" s="309"/>
      <c r="C39" s="309"/>
      <c r="D39" s="309"/>
      <c r="E39" s="309"/>
      <c r="F39" s="309"/>
      <c r="G39" s="309"/>
      <c r="H39" s="309"/>
      <c r="I39" s="309"/>
      <c r="J39" s="309"/>
      <c r="K39" s="18"/>
      <c r="L39" s="18"/>
    </row>
    <row r="40" spans="1:12" ht="13.5" x14ac:dyDescent="0.25">
      <c r="A40" s="309" t="s">
        <v>26</v>
      </c>
      <c r="B40" s="309"/>
      <c r="C40" s="309"/>
      <c r="D40" s="309"/>
      <c r="E40" s="309"/>
      <c r="F40" s="309"/>
      <c r="G40" s="309"/>
      <c r="H40" s="309"/>
      <c r="I40" s="309"/>
      <c r="J40" s="309"/>
      <c r="K40" s="18"/>
      <c r="L40" s="18"/>
    </row>
    <row r="41" spans="1:12" ht="13.5" x14ac:dyDescent="0.25">
      <c r="A41" s="309" t="s">
        <v>27</v>
      </c>
      <c r="B41" s="309"/>
      <c r="C41" s="309"/>
      <c r="D41" s="309"/>
      <c r="E41" s="309"/>
      <c r="F41" s="309"/>
      <c r="G41" s="309"/>
      <c r="H41" s="309"/>
      <c r="I41" s="309"/>
      <c r="J41" s="309"/>
      <c r="K41" s="18"/>
      <c r="L41" s="18"/>
    </row>
    <row r="42" spans="1:12" ht="13.5" x14ac:dyDescent="0.25">
      <c r="A42" s="309" t="s">
        <v>28</v>
      </c>
      <c r="B42" s="309"/>
      <c r="C42" s="309"/>
      <c r="D42" s="309"/>
      <c r="E42" s="309"/>
      <c r="F42" s="309"/>
      <c r="G42" s="309"/>
      <c r="H42" s="309"/>
      <c r="I42" s="309"/>
      <c r="J42" s="309"/>
      <c r="K42" s="18"/>
      <c r="L42" s="18"/>
    </row>
    <row r="43" spans="1:12" ht="13.5" x14ac:dyDescent="0.25">
      <c r="A43" s="309" t="s">
        <v>35</v>
      </c>
      <c r="B43" s="309"/>
      <c r="C43" s="309"/>
      <c r="D43" s="309"/>
      <c r="E43" s="309"/>
      <c r="F43" s="309"/>
      <c r="G43" s="309"/>
      <c r="H43" s="309"/>
      <c r="I43" s="309"/>
      <c r="J43" s="309"/>
      <c r="K43" s="18"/>
      <c r="L43" s="18"/>
    </row>
    <row r="44" spans="1:12" ht="13.5" x14ac:dyDescent="0.25">
      <c r="A44" s="309" t="s">
        <v>36</v>
      </c>
      <c r="B44" s="309"/>
      <c r="C44" s="309"/>
      <c r="D44" s="309"/>
      <c r="E44" s="309"/>
      <c r="F44" s="309"/>
      <c r="G44" s="309"/>
      <c r="H44" s="309"/>
      <c r="I44" s="309"/>
      <c r="J44" s="309"/>
      <c r="K44" s="18"/>
      <c r="L44" s="18"/>
    </row>
    <row r="45" spans="1:12" s="70" customFormat="1" ht="13.5" x14ac:dyDescent="0.25">
      <c r="A45" s="312" t="s">
        <v>37</v>
      </c>
      <c r="B45" s="312"/>
      <c r="C45" s="312"/>
      <c r="D45" s="312"/>
      <c r="E45" s="312"/>
      <c r="F45" s="312"/>
      <c r="G45" s="312"/>
      <c r="H45" s="312"/>
      <c r="I45" s="312"/>
      <c r="J45" s="312"/>
      <c r="K45" s="177"/>
      <c r="L45" s="177"/>
    </row>
    <row r="46" spans="1:12" s="4" customFormat="1" ht="13.5" x14ac:dyDescent="0.25">
      <c r="A46" s="313" t="s">
        <v>38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52"/>
      <c r="L46" s="52"/>
    </row>
    <row r="47" spans="1:12" s="4" customFormat="1" ht="13.5" x14ac:dyDescent="0.25">
      <c r="A47" s="309" t="s">
        <v>39</v>
      </c>
      <c r="B47" s="309"/>
      <c r="C47" s="309"/>
      <c r="D47" s="309"/>
      <c r="E47" s="309"/>
      <c r="F47" s="309"/>
      <c r="G47" s="309"/>
      <c r="H47" s="309"/>
      <c r="I47" s="309"/>
      <c r="J47" s="309"/>
      <c r="K47" s="52"/>
      <c r="L47" s="52"/>
    </row>
    <row r="48" spans="1:12" s="4" customFormat="1" ht="13.5" x14ac:dyDescent="0.25">
      <c r="A48" s="309" t="s">
        <v>40</v>
      </c>
      <c r="B48" s="309"/>
      <c r="C48" s="309"/>
      <c r="D48" s="309"/>
      <c r="E48" s="309"/>
      <c r="F48" s="309"/>
      <c r="G48" s="309"/>
      <c r="H48" s="309"/>
      <c r="I48" s="309"/>
      <c r="J48" s="309"/>
      <c r="K48" s="52"/>
      <c r="L48" s="52"/>
    </row>
    <row r="49" spans="1:12" ht="13.5" x14ac:dyDescent="0.25">
      <c r="A49" s="309" t="s">
        <v>29</v>
      </c>
      <c r="B49" s="309"/>
      <c r="C49" s="309"/>
      <c r="D49" s="309"/>
      <c r="E49" s="309"/>
      <c r="F49" s="309"/>
      <c r="G49" s="309"/>
      <c r="H49" s="309"/>
      <c r="I49" s="309"/>
      <c r="J49" s="309"/>
      <c r="K49" s="18"/>
      <c r="L49" s="18"/>
    </row>
    <row r="50" spans="1:12" s="9" customFormat="1" ht="13.5" x14ac:dyDescent="0.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ht="12.75" customHeight="1" x14ac:dyDescent="0.25">
      <c r="A51" s="178" t="s">
        <v>30</v>
      </c>
      <c r="B51" s="179" t="s">
        <v>31</v>
      </c>
      <c r="C51" s="175"/>
      <c r="D51" s="176"/>
      <c r="E51" s="180" t="s">
        <v>32</v>
      </c>
      <c r="F51" s="176"/>
      <c r="G51" s="176"/>
      <c r="H51" s="176"/>
      <c r="I51" s="176"/>
      <c r="J51" s="176"/>
      <c r="K51" s="18"/>
      <c r="L51" s="18"/>
    </row>
    <row r="52" spans="1:12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2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1:12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1:12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1:12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1:12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1:12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1:12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1:12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2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2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2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2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2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2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</sheetData>
  <mergeCells count="16">
    <mergeCell ref="D3:H3"/>
    <mergeCell ref="A43:J43"/>
    <mergeCell ref="A44:J44"/>
    <mergeCell ref="A45:J45"/>
    <mergeCell ref="A46:J46"/>
    <mergeCell ref="A47:J47"/>
    <mergeCell ref="A41:J41"/>
    <mergeCell ref="A42:J42"/>
    <mergeCell ref="A5:D5"/>
    <mergeCell ref="A48:J48"/>
    <mergeCell ref="A49:J49"/>
    <mergeCell ref="A6:H6"/>
    <mergeCell ref="A39:J39"/>
    <mergeCell ref="A40:J40"/>
    <mergeCell ref="B7:I7"/>
    <mergeCell ref="A35:L36"/>
  </mergeCells>
  <phoneticPr fontId="0" type="noConversion"/>
  <pageMargins left="0.70866141732283472" right="0.39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7"/>
  <sheetViews>
    <sheetView topLeftCell="A121" zoomScale="110" zoomScaleNormal="110" workbookViewId="0">
      <selection activeCell="A10" sqref="A10:A156"/>
    </sheetView>
  </sheetViews>
  <sheetFormatPr defaultRowHeight="12.75" x14ac:dyDescent="0.2"/>
  <cols>
    <col min="2" max="2" width="77" customWidth="1"/>
    <col min="10" max="10" width="11.42578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304" t="s">
        <v>105</v>
      </c>
      <c r="E3" s="305"/>
      <c r="F3" s="305"/>
      <c r="G3" s="305"/>
      <c r="H3" s="305"/>
      <c r="I3" s="69"/>
    </row>
    <row r="4" spans="1:11" x14ac:dyDescent="0.2">
      <c r="B4" s="8"/>
    </row>
    <row r="5" spans="1:11" ht="18" x14ac:dyDescent="0.25">
      <c r="B5" s="93" t="s">
        <v>871</v>
      </c>
    </row>
    <row r="6" spans="1:11" ht="18" x14ac:dyDescent="0.25">
      <c r="A6" s="310"/>
      <c r="B6" s="310"/>
      <c r="C6" s="310"/>
      <c r="D6" s="310"/>
      <c r="E6" s="310"/>
      <c r="F6" s="310"/>
      <c r="G6" s="310"/>
      <c r="H6" s="310"/>
      <c r="I6" s="1"/>
    </row>
    <row r="7" spans="1:11" ht="18" x14ac:dyDescent="0.25">
      <c r="A7" s="60"/>
      <c r="B7" s="306"/>
      <c r="C7" s="306"/>
      <c r="D7" s="306"/>
      <c r="E7" s="306"/>
      <c r="F7" s="306"/>
      <c r="G7" s="306"/>
      <c r="H7" s="306"/>
      <c r="I7" s="306"/>
    </row>
    <row r="8" spans="1:11" s="18" customFormat="1" ht="76.5" x14ac:dyDescent="0.2">
      <c r="A8" s="41" t="s">
        <v>3</v>
      </c>
      <c r="B8" s="41" t="s">
        <v>1</v>
      </c>
      <c r="C8" s="49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1" s="18" customFormat="1" ht="25.5" x14ac:dyDescent="0.2">
      <c r="A9" s="41">
        <v>1</v>
      </c>
      <c r="B9" s="41">
        <v>2</v>
      </c>
      <c r="C9" s="49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17</v>
      </c>
      <c r="I9" s="42" t="s">
        <v>12</v>
      </c>
      <c r="J9" s="50">
        <v>10</v>
      </c>
      <c r="K9" s="50">
        <v>11</v>
      </c>
    </row>
    <row r="10" spans="1:11" s="35" customFormat="1" ht="13.5" x14ac:dyDescent="0.25">
      <c r="A10" s="36">
        <v>1</v>
      </c>
      <c r="B10" s="138" t="s">
        <v>374</v>
      </c>
      <c r="C10" s="147">
        <v>1</v>
      </c>
      <c r="D10" s="86" t="s">
        <v>5</v>
      </c>
      <c r="E10" s="38"/>
      <c r="F10" s="30"/>
      <c r="G10" s="16">
        <f t="shared" ref="G10:G72" si="0">C10*F10</f>
        <v>0</v>
      </c>
      <c r="H10" s="53">
        <f t="shared" ref="H10:H72" si="1">G10*0.095</f>
        <v>0</v>
      </c>
      <c r="I10" s="54">
        <f t="shared" ref="I10:I72" si="2">G10+H10</f>
        <v>0</v>
      </c>
      <c r="J10" s="34"/>
      <c r="K10" s="71"/>
    </row>
    <row r="11" spans="1:11" s="35" customFormat="1" ht="13.5" x14ac:dyDescent="0.25">
      <c r="A11" s="36">
        <v>2</v>
      </c>
      <c r="B11" s="81" t="s">
        <v>438</v>
      </c>
      <c r="C11" s="86">
        <v>2</v>
      </c>
      <c r="D11" s="86" t="s">
        <v>106</v>
      </c>
      <c r="E11" s="38"/>
      <c r="F11" s="30"/>
      <c r="G11" s="16">
        <f t="shared" si="0"/>
        <v>0</v>
      </c>
      <c r="H11" s="53">
        <f t="shared" si="1"/>
        <v>0</v>
      </c>
      <c r="I11" s="54">
        <f t="shared" si="2"/>
        <v>0</v>
      </c>
      <c r="J11" s="34"/>
      <c r="K11" s="71"/>
    </row>
    <row r="12" spans="1:11" s="35" customFormat="1" ht="13.5" x14ac:dyDescent="0.25">
      <c r="A12" s="36">
        <v>3</v>
      </c>
      <c r="B12" s="92" t="s">
        <v>394</v>
      </c>
      <c r="C12" s="147">
        <v>2</v>
      </c>
      <c r="D12" s="86" t="s">
        <v>106</v>
      </c>
      <c r="E12" s="38"/>
      <c r="F12" s="30"/>
      <c r="G12" s="16">
        <f t="shared" si="0"/>
        <v>0</v>
      </c>
      <c r="H12" s="53">
        <f t="shared" si="1"/>
        <v>0</v>
      </c>
      <c r="I12" s="54">
        <f t="shared" si="2"/>
        <v>0</v>
      </c>
      <c r="J12" s="34"/>
      <c r="K12" s="71"/>
    </row>
    <row r="13" spans="1:11" s="35" customFormat="1" ht="13.5" x14ac:dyDescent="0.25">
      <c r="A13" s="36">
        <v>4</v>
      </c>
      <c r="B13" s="92" t="s">
        <v>381</v>
      </c>
      <c r="C13" s="147">
        <v>1</v>
      </c>
      <c r="D13" s="86" t="s">
        <v>5</v>
      </c>
      <c r="E13" s="38"/>
      <c r="F13" s="30"/>
      <c r="G13" s="16">
        <f t="shared" si="0"/>
        <v>0</v>
      </c>
      <c r="H13" s="53">
        <f t="shared" si="1"/>
        <v>0</v>
      </c>
      <c r="I13" s="54">
        <f t="shared" si="2"/>
        <v>0</v>
      </c>
      <c r="J13" s="34"/>
      <c r="K13" s="71"/>
    </row>
    <row r="14" spans="1:11" s="35" customFormat="1" ht="13.5" x14ac:dyDescent="0.25">
      <c r="A14" s="36">
        <v>5</v>
      </c>
      <c r="B14" s="92" t="s">
        <v>363</v>
      </c>
      <c r="C14" s="147">
        <v>10</v>
      </c>
      <c r="D14" s="86" t="s">
        <v>106</v>
      </c>
      <c r="E14" s="38"/>
      <c r="F14" s="30"/>
      <c r="G14" s="16">
        <f t="shared" si="0"/>
        <v>0</v>
      </c>
      <c r="H14" s="53">
        <f t="shared" si="1"/>
        <v>0</v>
      </c>
      <c r="I14" s="54">
        <f t="shared" si="2"/>
        <v>0</v>
      </c>
      <c r="J14" s="34"/>
      <c r="K14" s="71"/>
    </row>
    <row r="15" spans="1:11" s="35" customFormat="1" ht="13.5" x14ac:dyDescent="0.25">
      <c r="A15" s="36">
        <v>6</v>
      </c>
      <c r="B15" s="92" t="s">
        <v>391</v>
      </c>
      <c r="C15" s="147">
        <v>2</v>
      </c>
      <c r="D15" s="86" t="s">
        <v>106</v>
      </c>
      <c r="E15" s="38"/>
      <c r="F15" s="30"/>
      <c r="G15" s="16">
        <f t="shared" si="0"/>
        <v>0</v>
      </c>
      <c r="H15" s="53">
        <f t="shared" si="1"/>
        <v>0</v>
      </c>
      <c r="I15" s="54">
        <f t="shared" si="2"/>
        <v>0</v>
      </c>
      <c r="J15" s="34"/>
      <c r="K15" s="71"/>
    </row>
    <row r="16" spans="1:11" s="35" customFormat="1" ht="13.5" x14ac:dyDescent="0.25">
      <c r="A16" s="36">
        <v>7</v>
      </c>
      <c r="B16" s="92" t="s">
        <v>346</v>
      </c>
      <c r="C16" s="147">
        <v>10</v>
      </c>
      <c r="D16" s="86" t="s">
        <v>106</v>
      </c>
      <c r="E16" s="38"/>
      <c r="F16" s="30"/>
      <c r="G16" s="16">
        <f t="shared" si="0"/>
        <v>0</v>
      </c>
      <c r="H16" s="53">
        <f t="shared" si="1"/>
        <v>0</v>
      </c>
      <c r="I16" s="54">
        <f t="shared" si="2"/>
        <v>0</v>
      </c>
      <c r="J16" s="34"/>
      <c r="K16" s="71"/>
    </row>
    <row r="17" spans="1:11" s="35" customFormat="1" ht="13.5" x14ac:dyDescent="0.25">
      <c r="A17" s="36">
        <v>8</v>
      </c>
      <c r="B17" s="92" t="s">
        <v>352</v>
      </c>
      <c r="C17" s="147">
        <v>5</v>
      </c>
      <c r="D17" s="86" t="s">
        <v>106</v>
      </c>
      <c r="E17" s="38"/>
      <c r="F17" s="30"/>
      <c r="G17" s="16">
        <f t="shared" si="0"/>
        <v>0</v>
      </c>
      <c r="H17" s="53">
        <f t="shared" si="1"/>
        <v>0</v>
      </c>
      <c r="I17" s="54">
        <f t="shared" si="2"/>
        <v>0</v>
      </c>
      <c r="J17" s="34"/>
      <c r="K17" s="71"/>
    </row>
    <row r="18" spans="1:11" s="35" customFormat="1" ht="13.5" x14ac:dyDescent="0.25">
      <c r="A18" s="36">
        <v>9</v>
      </c>
      <c r="B18" s="92" t="s">
        <v>349</v>
      </c>
      <c r="C18" s="147">
        <v>5</v>
      </c>
      <c r="D18" s="86" t="s">
        <v>106</v>
      </c>
      <c r="E18" s="38"/>
      <c r="F18" s="30"/>
      <c r="G18" s="16">
        <f t="shared" si="0"/>
        <v>0</v>
      </c>
      <c r="H18" s="53">
        <f t="shared" si="1"/>
        <v>0</v>
      </c>
      <c r="I18" s="54">
        <f t="shared" si="2"/>
        <v>0</v>
      </c>
      <c r="J18" s="34"/>
      <c r="K18" s="71"/>
    </row>
    <row r="19" spans="1:11" s="35" customFormat="1" ht="13.5" x14ac:dyDescent="0.25">
      <c r="A19" s="36">
        <v>10</v>
      </c>
      <c r="B19" s="92" t="s">
        <v>350</v>
      </c>
      <c r="C19" s="147">
        <v>5</v>
      </c>
      <c r="D19" s="86" t="s">
        <v>106</v>
      </c>
      <c r="E19" s="38"/>
      <c r="F19" s="30"/>
      <c r="G19" s="16">
        <f t="shared" si="0"/>
        <v>0</v>
      </c>
      <c r="H19" s="53">
        <f t="shared" si="1"/>
        <v>0</v>
      </c>
      <c r="I19" s="54">
        <f t="shared" si="2"/>
        <v>0</v>
      </c>
      <c r="J19" s="34"/>
      <c r="K19" s="71"/>
    </row>
    <row r="20" spans="1:11" s="35" customFormat="1" ht="13.5" x14ac:dyDescent="0.25">
      <c r="A20" s="36">
        <v>11</v>
      </c>
      <c r="B20" s="92" t="s">
        <v>353</v>
      </c>
      <c r="C20" s="147">
        <v>5</v>
      </c>
      <c r="D20" s="86" t="s">
        <v>106</v>
      </c>
      <c r="E20" s="38"/>
      <c r="F20" s="30"/>
      <c r="G20" s="16">
        <f t="shared" si="0"/>
        <v>0</v>
      </c>
      <c r="H20" s="53">
        <f t="shared" si="1"/>
        <v>0</v>
      </c>
      <c r="I20" s="54">
        <f t="shared" si="2"/>
        <v>0</v>
      </c>
      <c r="J20" s="34"/>
      <c r="K20" s="71"/>
    </row>
    <row r="21" spans="1:11" s="35" customFormat="1" ht="13.5" x14ac:dyDescent="0.25">
      <c r="A21" s="36">
        <v>12</v>
      </c>
      <c r="B21" s="92" t="s">
        <v>344</v>
      </c>
      <c r="C21" s="147">
        <v>10</v>
      </c>
      <c r="D21" s="86" t="s">
        <v>106</v>
      </c>
      <c r="E21" s="38"/>
      <c r="F21" s="30"/>
      <c r="G21" s="16">
        <f t="shared" si="0"/>
        <v>0</v>
      </c>
      <c r="H21" s="53">
        <f t="shared" si="1"/>
        <v>0</v>
      </c>
      <c r="I21" s="54">
        <f t="shared" si="2"/>
        <v>0</v>
      </c>
      <c r="J21" s="34"/>
      <c r="K21" s="71"/>
    </row>
    <row r="22" spans="1:11" s="35" customFormat="1" ht="13.5" x14ac:dyDescent="0.25">
      <c r="A22" s="36">
        <v>13</v>
      </c>
      <c r="B22" s="92" t="s">
        <v>343</v>
      </c>
      <c r="C22" s="147">
        <v>5</v>
      </c>
      <c r="D22" s="86" t="s">
        <v>5</v>
      </c>
      <c r="E22" s="38"/>
      <c r="F22" s="30"/>
      <c r="G22" s="16">
        <f t="shared" si="0"/>
        <v>0</v>
      </c>
      <c r="H22" s="53">
        <f t="shared" si="1"/>
        <v>0</v>
      </c>
      <c r="I22" s="54">
        <f t="shared" si="2"/>
        <v>0</v>
      </c>
      <c r="J22" s="34"/>
      <c r="K22" s="71"/>
    </row>
    <row r="23" spans="1:11" s="35" customFormat="1" ht="13.5" x14ac:dyDescent="0.25">
      <c r="A23" s="36">
        <v>14</v>
      </c>
      <c r="B23" s="92" t="s">
        <v>342</v>
      </c>
      <c r="C23" s="147">
        <v>15</v>
      </c>
      <c r="D23" s="86" t="s">
        <v>5</v>
      </c>
      <c r="E23" s="38"/>
      <c r="F23" s="30"/>
      <c r="G23" s="16">
        <f t="shared" si="0"/>
        <v>0</v>
      </c>
      <c r="H23" s="53">
        <f t="shared" si="1"/>
        <v>0</v>
      </c>
      <c r="I23" s="54">
        <f t="shared" si="2"/>
        <v>0</v>
      </c>
      <c r="J23" s="34"/>
      <c r="K23" s="71"/>
    </row>
    <row r="24" spans="1:11" s="35" customFormat="1" ht="13.5" x14ac:dyDescent="0.25">
      <c r="A24" s="36">
        <v>15</v>
      </c>
      <c r="B24" s="92" t="s">
        <v>347</v>
      </c>
      <c r="C24" s="147">
        <v>10</v>
      </c>
      <c r="D24" s="86" t="s">
        <v>106</v>
      </c>
      <c r="E24" s="38"/>
      <c r="F24" s="30"/>
      <c r="G24" s="16">
        <f t="shared" si="0"/>
        <v>0</v>
      </c>
      <c r="H24" s="53">
        <f t="shared" si="1"/>
        <v>0</v>
      </c>
      <c r="I24" s="54">
        <f t="shared" si="2"/>
        <v>0</v>
      </c>
      <c r="J24" s="34"/>
      <c r="K24" s="71"/>
    </row>
    <row r="25" spans="1:11" s="35" customFormat="1" ht="13.5" x14ac:dyDescent="0.25">
      <c r="A25" s="36">
        <v>16</v>
      </c>
      <c r="B25" s="92" t="s">
        <v>348</v>
      </c>
      <c r="C25" s="147">
        <v>5</v>
      </c>
      <c r="D25" s="86" t="s">
        <v>5</v>
      </c>
      <c r="E25" s="38"/>
      <c r="F25" s="30"/>
      <c r="G25" s="16">
        <f t="shared" si="0"/>
        <v>0</v>
      </c>
      <c r="H25" s="53">
        <f t="shared" si="1"/>
        <v>0</v>
      </c>
      <c r="I25" s="54">
        <f t="shared" si="2"/>
        <v>0</v>
      </c>
      <c r="J25" s="34"/>
      <c r="K25" s="71"/>
    </row>
    <row r="26" spans="1:11" s="35" customFormat="1" ht="13.5" x14ac:dyDescent="0.25">
      <c r="A26" s="36">
        <v>17</v>
      </c>
      <c r="B26" s="92" t="s">
        <v>355</v>
      </c>
      <c r="C26" s="147">
        <v>5</v>
      </c>
      <c r="D26" s="86" t="s">
        <v>106</v>
      </c>
      <c r="E26" s="38"/>
      <c r="F26" s="30"/>
      <c r="G26" s="16">
        <f t="shared" si="0"/>
        <v>0</v>
      </c>
      <c r="H26" s="53">
        <f t="shared" si="1"/>
        <v>0</v>
      </c>
      <c r="I26" s="54">
        <f t="shared" si="2"/>
        <v>0</v>
      </c>
      <c r="J26" s="34"/>
      <c r="K26" s="71"/>
    </row>
    <row r="27" spans="1:11" s="35" customFormat="1" ht="13.5" x14ac:dyDescent="0.25">
      <c r="A27" s="36">
        <v>18</v>
      </c>
      <c r="B27" s="92" t="s">
        <v>354</v>
      </c>
      <c r="C27" s="147">
        <v>5</v>
      </c>
      <c r="D27" s="86" t="s">
        <v>106</v>
      </c>
      <c r="E27" s="38"/>
      <c r="F27" s="30"/>
      <c r="G27" s="16">
        <f t="shared" si="0"/>
        <v>0</v>
      </c>
      <c r="H27" s="53">
        <f t="shared" si="1"/>
        <v>0</v>
      </c>
      <c r="I27" s="54">
        <f t="shared" si="2"/>
        <v>0</v>
      </c>
      <c r="J27" s="34"/>
      <c r="K27" s="71"/>
    </row>
    <row r="28" spans="1:11" s="35" customFormat="1" ht="13.5" x14ac:dyDescent="0.25">
      <c r="A28" s="36">
        <v>19</v>
      </c>
      <c r="B28" s="138" t="s">
        <v>351</v>
      </c>
      <c r="C28" s="147">
        <v>5</v>
      </c>
      <c r="D28" s="86" t="s">
        <v>106</v>
      </c>
      <c r="E28" s="38"/>
      <c r="F28" s="30"/>
      <c r="G28" s="16">
        <f t="shared" si="0"/>
        <v>0</v>
      </c>
      <c r="H28" s="53">
        <f t="shared" si="1"/>
        <v>0</v>
      </c>
      <c r="I28" s="54">
        <f t="shared" si="2"/>
        <v>0</v>
      </c>
      <c r="J28" s="34"/>
      <c r="K28" s="71"/>
    </row>
    <row r="29" spans="1:11" s="35" customFormat="1" ht="13.5" x14ac:dyDescent="0.25">
      <c r="A29" s="36">
        <v>20</v>
      </c>
      <c r="B29" s="138" t="s">
        <v>345</v>
      </c>
      <c r="C29" s="147">
        <v>5</v>
      </c>
      <c r="D29" s="86" t="s">
        <v>106</v>
      </c>
      <c r="E29" s="38"/>
      <c r="F29" s="30"/>
      <c r="G29" s="16">
        <f t="shared" si="0"/>
        <v>0</v>
      </c>
      <c r="H29" s="53">
        <f t="shared" si="1"/>
        <v>0</v>
      </c>
      <c r="I29" s="54">
        <f t="shared" si="2"/>
        <v>0</v>
      </c>
      <c r="J29" s="34"/>
      <c r="K29" s="71"/>
    </row>
    <row r="30" spans="1:11" s="35" customFormat="1" ht="13.5" x14ac:dyDescent="0.25">
      <c r="A30" s="36">
        <v>21</v>
      </c>
      <c r="B30" s="138" t="s">
        <v>373</v>
      </c>
      <c r="C30" s="147">
        <v>1</v>
      </c>
      <c r="D30" s="86" t="s">
        <v>5</v>
      </c>
      <c r="E30" s="38"/>
      <c r="F30" s="30"/>
      <c r="G30" s="16">
        <f t="shared" si="0"/>
        <v>0</v>
      </c>
      <c r="H30" s="53">
        <f t="shared" si="1"/>
        <v>0</v>
      </c>
      <c r="I30" s="54">
        <f t="shared" si="2"/>
        <v>0</v>
      </c>
      <c r="J30" s="34"/>
      <c r="K30" s="71"/>
    </row>
    <row r="31" spans="1:11" s="35" customFormat="1" ht="13.5" x14ac:dyDescent="0.25">
      <c r="A31" s="36">
        <v>22</v>
      </c>
      <c r="B31" s="138" t="s">
        <v>372</v>
      </c>
      <c r="C31" s="147">
        <v>10</v>
      </c>
      <c r="D31" s="86" t="s">
        <v>106</v>
      </c>
      <c r="E31" s="38"/>
      <c r="F31" s="30"/>
      <c r="G31" s="16">
        <f t="shared" si="0"/>
        <v>0</v>
      </c>
      <c r="H31" s="53">
        <f t="shared" si="1"/>
        <v>0</v>
      </c>
      <c r="I31" s="54">
        <f t="shared" si="2"/>
        <v>0</v>
      </c>
      <c r="J31" s="34"/>
      <c r="K31" s="71"/>
    </row>
    <row r="32" spans="1:11" s="35" customFormat="1" ht="13.5" x14ac:dyDescent="0.25">
      <c r="A32" s="36">
        <v>23</v>
      </c>
      <c r="B32" s="138" t="s">
        <v>888</v>
      </c>
      <c r="C32" s="147">
        <v>2</v>
      </c>
      <c r="D32" s="86" t="s">
        <v>5</v>
      </c>
      <c r="E32" s="38"/>
      <c r="F32" s="30"/>
      <c r="G32" s="16">
        <f t="shared" si="0"/>
        <v>0</v>
      </c>
      <c r="H32" s="53">
        <f t="shared" si="1"/>
        <v>0</v>
      </c>
      <c r="I32" s="54">
        <f t="shared" si="2"/>
        <v>0</v>
      </c>
      <c r="J32" s="34"/>
      <c r="K32" s="71"/>
    </row>
    <row r="33" spans="1:55" s="35" customFormat="1" ht="13.5" x14ac:dyDescent="0.25">
      <c r="A33" s="36">
        <v>24</v>
      </c>
      <c r="B33" s="138" t="s">
        <v>375</v>
      </c>
      <c r="C33" s="147">
        <v>1</v>
      </c>
      <c r="D33" s="86" t="s">
        <v>5</v>
      </c>
      <c r="E33" s="38"/>
      <c r="F33" s="30"/>
      <c r="G33" s="16">
        <f t="shared" si="0"/>
        <v>0</v>
      </c>
      <c r="H33" s="53">
        <f t="shared" si="1"/>
        <v>0</v>
      </c>
      <c r="I33" s="54">
        <f t="shared" si="2"/>
        <v>0</v>
      </c>
      <c r="J33" s="34"/>
      <c r="K33" s="71"/>
    </row>
    <row r="34" spans="1:55" s="35" customFormat="1" ht="13.5" x14ac:dyDescent="0.25">
      <c r="A34" s="36">
        <v>25</v>
      </c>
      <c r="B34" s="138" t="s">
        <v>439</v>
      </c>
      <c r="C34" s="86">
        <v>20</v>
      </c>
      <c r="D34" s="86" t="s">
        <v>106</v>
      </c>
      <c r="E34" s="38"/>
      <c r="F34" s="30"/>
      <c r="G34" s="16">
        <f t="shared" si="0"/>
        <v>0</v>
      </c>
      <c r="H34" s="53">
        <f t="shared" si="1"/>
        <v>0</v>
      </c>
      <c r="I34" s="54">
        <f t="shared" si="2"/>
        <v>0</v>
      </c>
      <c r="J34" s="34"/>
      <c r="K34" s="71"/>
    </row>
    <row r="35" spans="1:55" s="35" customFormat="1" ht="13.5" x14ac:dyDescent="0.25">
      <c r="A35" s="36">
        <v>26</v>
      </c>
      <c r="B35" s="138" t="s">
        <v>327</v>
      </c>
      <c r="C35" s="147">
        <v>300</v>
      </c>
      <c r="D35" s="86" t="s">
        <v>106</v>
      </c>
      <c r="E35" s="38"/>
      <c r="F35" s="30"/>
      <c r="G35" s="16">
        <f t="shared" si="0"/>
        <v>0</v>
      </c>
      <c r="H35" s="53">
        <f t="shared" si="1"/>
        <v>0</v>
      </c>
      <c r="I35" s="54">
        <f t="shared" si="2"/>
        <v>0</v>
      </c>
      <c r="J35" s="34"/>
      <c r="K35" s="71"/>
    </row>
    <row r="36" spans="1:55" s="35" customFormat="1" ht="13.5" x14ac:dyDescent="0.25">
      <c r="A36" s="36">
        <v>27</v>
      </c>
      <c r="B36" s="138" t="s">
        <v>330</v>
      </c>
      <c r="C36" s="147">
        <v>15</v>
      </c>
      <c r="D36" s="86" t="s">
        <v>5</v>
      </c>
      <c r="E36" s="38"/>
      <c r="F36" s="30"/>
      <c r="G36" s="16">
        <f t="shared" si="0"/>
        <v>0</v>
      </c>
      <c r="H36" s="53">
        <f t="shared" si="1"/>
        <v>0</v>
      </c>
      <c r="I36" s="54">
        <f t="shared" si="2"/>
        <v>0</v>
      </c>
      <c r="J36" s="34"/>
      <c r="K36" s="71"/>
    </row>
    <row r="37" spans="1:55" s="35" customFormat="1" ht="13.5" x14ac:dyDescent="0.25">
      <c r="A37" s="36">
        <v>28</v>
      </c>
      <c r="B37" s="138" t="s">
        <v>407</v>
      </c>
      <c r="C37" s="147">
        <v>5</v>
      </c>
      <c r="D37" s="86" t="s">
        <v>106</v>
      </c>
      <c r="E37" s="38"/>
      <c r="F37" s="30"/>
      <c r="G37" s="16">
        <f t="shared" si="0"/>
        <v>0</v>
      </c>
      <c r="H37" s="53">
        <f t="shared" si="1"/>
        <v>0</v>
      </c>
      <c r="I37" s="54">
        <f t="shared" si="2"/>
        <v>0</v>
      </c>
      <c r="J37" s="34"/>
      <c r="K37" s="71"/>
    </row>
    <row r="38" spans="1:55" s="35" customFormat="1" ht="13.5" x14ac:dyDescent="0.25">
      <c r="A38" s="36">
        <v>29</v>
      </c>
      <c r="B38" s="138" t="s">
        <v>335</v>
      </c>
      <c r="C38" s="147">
        <v>10</v>
      </c>
      <c r="D38" s="86" t="s">
        <v>106</v>
      </c>
      <c r="E38" s="38"/>
      <c r="F38" s="30"/>
      <c r="G38" s="16">
        <f t="shared" si="0"/>
        <v>0</v>
      </c>
      <c r="H38" s="53">
        <f t="shared" si="1"/>
        <v>0</v>
      </c>
      <c r="I38" s="54">
        <f t="shared" si="2"/>
        <v>0</v>
      </c>
      <c r="J38" s="34"/>
      <c r="K38" s="71"/>
    </row>
    <row r="39" spans="1:55" s="35" customFormat="1" ht="13.5" x14ac:dyDescent="0.25">
      <c r="A39" s="36">
        <v>30</v>
      </c>
      <c r="B39" s="138" t="s">
        <v>895</v>
      </c>
      <c r="C39" s="147">
        <v>500</v>
      </c>
      <c r="D39" s="86" t="s">
        <v>106</v>
      </c>
      <c r="E39" s="38"/>
      <c r="F39" s="30"/>
      <c r="G39" s="16">
        <f t="shared" si="0"/>
        <v>0</v>
      </c>
      <c r="H39" s="53">
        <f t="shared" si="1"/>
        <v>0</v>
      </c>
      <c r="I39" s="54">
        <f t="shared" si="2"/>
        <v>0</v>
      </c>
      <c r="J39" s="34"/>
      <c r="K39" s="71"/>
    </row>
    <row r="40" spans="1:55" s="35" customFormat="1" ht="13.5" x14ac:dyDescent="0.25">
      <c r="A40" s="36">
        <v>31</v>
      </c>
      <c r="B40" s="138" t="s">
        <v>329</v>
      </c>
      <c r="C40" s="147">
        <v>15</v>
      </c>
      <c r="D40" s="86" t="s">
        <v>5</v>
      </c>
      <c r="E40" s="38"/>
      <c r="F40" s="30"/>
      <c r="G40" s="16">
        <f t="shared" si="0"/>
        <v>0</v>
      </c>
      <c r="H40" s="53">
        <f t="shared" si="1"/>
        <v>0</v>
      </c>
      <c r="I40" s="54">
        <f t="shared" si="2"/>
        <v>0</v>
      </c>
      <c r="J40" s="34"/>
      <c r="K40" s="71"/>
    </row>
    <row r="41" spans="1:55" s="35" customFormat="1" ht="13.5" x14ac:dyDescent="0.25">
      <c r="A41" s="36">
        <v>32</v>
      </c>
      <c r="B41" s="138" t="s">
        <v>328</v>
      </c>
      <c r="C41" s="147">
        <v>25</v>
      </c>
      <c r="D41" s="86" t="s">
        <v>106</v>
      </c>
      <c r="E41" s="38"/>
      <c r="F41" s="30"/>
      <c r="G41" s="16">
        <f t="shared" si="0"/>
        <v>0</v>
      </c>
      <c r="H41" s="53">
        <f t="shared" si="1"/>
        <v>0</v>
      </c>
      <c r="I41" s="54">
        <f t="shared" si="2"/>
        <v>0</v>
      </c>
      <c r="J41" s="34"/>
      <c r="K41" s="71"/>
    </row>
    <row r="42" spans="1:55" s="35" customFormat="1" ht="13.5" x14ac:dyDescent="0.25">
      <c r="A42" s="36">
        <v>33</v>
      </c>
      <c r="B42" s="138" t="s">
        <v>395</v>
      </c>
      <c r="C42" s="147">
        <v>2</v>
      </c>
      <c r="D42" s="86" t="s">
        <v>106</v>
      </c>
      <c r="E42" s="38"/>
      <c r="F42" s="30"/>
      <c r="G42" s="16">
        <f t="shared" si="0"/>
        <v>0</v>
      </c>
      <c r="H42" s="53">
        <f t="shared" si="1"/>
        <v>0</v>
      </c>
      <c r="I42" s="54">
        <f t="shared" si="2"/>
        <v>0</v>
      </c>
      <c r="J42" s="34"/>
      <c r="K42" s="71"/>
    </row>
    <row r="43" spans="1:55" s="35" customFormat="1" ht="13.5" x14ac:dyDescent="0.25">
      <c r="A43" s="36">
        <v>34</v>
      </c>
      <c r="B43" s="138" t="s">
        <v>385</v>
      </c>
      <c r="C43" s="147">
        <v>2</v>
      </c>
      <c r="D43" s="86" t="s">
        <v>106</v>
      </c>
      <c r="E43" s="38"/>
      <c r="F43" s="30"/>
      <c r="G43" s="16">
        <f t="shared" si="0"/>
        <v>0</v>
      </c>
      <c r="H43" s="53">
        <f t="shared" si="1"/>
        <v>0</v>
      </c>
      <c r="I43" s="54">
        <f t="shared" si="2"/>
        <v>0</v>
      </c>
      <c r="J43" s="34"/>
      <c r="K43" s="71"/>
    </row>
    <row r="44" spans="1:55" s="35" customFormat="1" ht="13.5" x14ac:dyDescent="0.25">
      <c r="A44" s="36">
        <v>35</v>
      </c>
      <c r="B44" s="266" t="s">
        <v>428</v>
      </c>
      <c r="C44" s="86">
        <v>10</v>
      </c>
      <c r="D44" s="86" t="s">
        <v>106</v>
      </c>
      <c r="E44" s="38"/>
      <c r="F44" s="30"/>
      <c r="G44" s="16">
        <f t="shared" si="0"/>
        <v>0</v>
      </c>
      <c r="H44" s="53">
        <f t="shared" si="1"/>
        <v>0</v>
      </c>
      <c r="I44" s="54">
        <f t="shared" si="2"/>
        <v>0</v>
      </c>
      <c r="J44" s="34"/>
      <c r="K44" s="71"/>
    </row>
    <row r="45" spans="1:55" s="35" customFormat="1" ht="13.5" x14ac:dyDescent="0.25">
      <c r="A45" s="36">
        <v>36</v>
      </c>
      <c r="B45" s="266" t="s">
        <v>429</v>
      </c>
      <c r="C45" s="86">
        <v>5</v>
      </c>
      <c r="D45" s="86" t="s">
        <v>106</v>
      </c>
      <c r="E45" s="38"/>
      <c r="F45" s="30"/>
      <c r="G45" s="16">
        <f t="shared" si="0"/>
        <v>0</v>
      </c>
      <c r="H45" s="53">
        <f t="shared" si="1"/>
        <v>0</v>
      </c>
      <c r="I45" s="54">
        <f t="shared" si="2"/>
        <v>0</v>
      </c>
      <c r="J45" s="34"/>
      <c r="K45" s="71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</row>
    <row r="46" spans="1:55" s="35" customFormat="1" ht="13.5" x14ac:dyDescent="0.25">
      <c r="A46" s="36">
        <v>37</v>
      </c>
      <c r="B46" s="139" t="s">
        <v>886</v>
      </c>
      <c r="C46" s="148">
        <v>3</v>
      </c>
      <c r="D46" s="149" t="s">
        <v>5</v>
      </c>
      <c r="E46" s="143"/>
      <c r="F46" s="144"/>
      <c r="G46" s="16">
        <f t="shared" si="0"/>
        <v>0</v>
      </c>
      <c r="H46" s="53">
        <f t="shared" si="1"/>
        <v>0</v>
      </c>
      <c r="I46" s="54">
        <f t="shared" si="2"/>
        <v>0</v>
      </c>
      <c r="J46" s="34"/>
      <c r="K46" s="71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</row>
    <row r="47" spans="1:55" s="35" customFormat="1" ht="13.5" x14ac:dyDescent="0.25">
      <c r="A47" s="36">
        <v>38</v>
      </c>
      <c r="B47" s="139" t="s">
        <v>632</v>
      </c>
      <c r="C47" s="148">
        <v>15</v>
      </c>
      <c r="D47" s="149" t="s">
        <v>106</v>
      </c>
      <c r="E47" s="143"/>
      <c r="F47" s="144"/>
      <c r="G47" s="16">
        <f t="shared" si="0"/>
        <v>0</v>
      </c>
      <c r="H47" s="53">
        <f t="shared" si="1"/>
        <v>0</v>
      </c>
      <c r="I47" s="54">
        <f t="shared" si="2"/>
        <v>0</v>
      </c>
      <c r="J47" s="34"/>
      <c r="K47" s="71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</row>
    <row r="48" spans="1:55" s="34" customFormat="1" ht="13.5" x14ac:dyDescent="0.25">
      <c r="A48" s="36">
        <v>39</v>
      </c>
      <c r="B48" s="92" t="s">
        <v>331</v>
      </c>
      <c r="C48" s="147">
        <v>25</v>
      </c>
      <c r="D48" s="86" t="s">
        <v>106</v>
      </c>
      <c r="E48" s="30"/>
      <c r="F48" s="30"/>
      <c r="G48" s="16">
        <f t="shared" si="0"/>
        <v>0</v>
      </c>
      <c r="H48" s="53">
        <f t="shared" si="1"/>
        <v>0</v>
      </c>
      <c r="I48" s="54">
        <f t="shared" si="2"/>
        <v>0</v>
      </c>
      <c r="K48" s="71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</row>
    <row r="49" spans="1:55" s="34" customFormat="1" ht="13.5" x14ac:dyDescent="0.25">
      <c r="A49" s="36">
        <v>40</v>
      </c>
      <c r="B49" s="92" t="s">
        <v>334</v>
      </c>
      <c r="C49" s="147">
        <v>500</v>
      </c>
      <c r="D49" s="86" t="s">
        <v>106</v>
      </c>
      <c r="E49" s="30"/>
      <c r="F49" s="30"/>
      <c r="G49" s="16">
        <f t="shared" si="0"/>
        <v>0</v>
      </c>
      <c r="H49" s="53">
        <f t="shared" si="1"/>
        <v>0</v>
      </c>
      <c r="I49" s="54">
        <f t="shared" si="2"/>
        <v>0</v>
      </c>
      <c r="K49" s="71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</row>
    <row r="50" spans="1:55" s="35" customFormat="1" ht="13.5" x14ac:dyDescent="0.25">
      <c r="A50" s="36">
        <v>41</v>
      </c>
      <c r="B50" s="150" t="s">
        <v>634</v>
      </c>
      <c r="C50" s="151">
        <v>5</v>
      </c>
      <c r="D50" s="152" t="s">
        <v>106</v>
      </c>
      <c r="E50" s="145"/>
      <c r="F50" s="146"/>
      <c r="G50" s="16">
        <f t="shared" si="0"/>
        <v>0</v>
      </c>
      <c r="H50" s="53">
        <f t="shared" si="1"/>
        <v>0</v>
      </c>
      <c r="I50" s="54">
        <f t="shared" si="2"/>
        <v>0</v>
      </c>
      <c r="J50" s="34"/>
      <c r="K50" s="71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</row>
    <row r="51" spans="1:55" s="35" customFormat="1" ht="13.5" x14ac:dyDescent="0.25">
      <c r="A51" s="36">
        <v>42</v>
      </c>
      <c r="B51" s="138" t="s">
        <v>332</v>
      </c>
      <c r="C51" s="147">
        <v>5</v>
      </c>
      <c r="D51" s="86" t="s">
        <v>106</v>
      </c>
      <c r="E51" s="38"/>
      <c r="F51" s="30"/>
      <c r="G51" s="16">
        <f t="shared" si="0"/>
        <v>0</v>
      </c>
      <c r="H51" s="53">
        <f t="shared" si="1"/>
        <v>0</v>
      </c>
      <c r="I51" s="54">
        <f t="shared" si="2"/>
        <v>0</v>
      </c>
      <c r="J51" s="34"/>
      <c r="K51" s="71"/>
    </row>
    <row r="52" spans="1:55" s="35" customFormat="1" ht="13.5" x14ac:dyDescent="0.25">
      <c r="A52" s="36">
        <v>43</v>
      </c>
      <c r="B52" s="138" t="s">
        <v>333</v>
      </c>
      <c r="C52" s="147">
        <v>5</v>
      </c>
      <c r="D52" s="86" t="s">
        <v>106</v>
      </c>
      <c r="E52" s="38"/>
      <c r="F52" s="30"/>
      <c r="G52" s="16">
        <f t="shared" si="0"/>
        <v>0</v>
      </c>
      <c r="H52" s="53">
        <f t="shared" si="1"/>
        <v>0</v>
      </c>
      <c r="I52" s="54">
        <f t="shared" si="2"/>
        <v>0</v>
      </c>
      <c r="J52" s="34"/>
      <c r="K52" s="71"/>
    </row>
    <row r="53" spans="1:55" s="35" customFormat="1" ht="13.5" x14ac:dyDescent="0.25">
      <c r="A53" s="36">
        <v>44</v>
      </c>
      <c r="B53" s="138" t="s">
        <v>635</v>
      </c>
      <c r="C53" s="147">
        <v>5</v>
      </c>
      <c r="D53" s="86" t="s">
        <v>106</v>
      </c>
      <c r="E53" s="38"/>
      <c r="F53" s="30"/>
      <c r="G53" s="16">
        <f t="shared" si="0"/>
        <v>0</v>
      </c>
      <c r="H53" s="53">
        <f t="shared" si="1"/>
        <v>0</v>
      </c>
      <c r="I53" s="54">
        <f t="shared" si="2"/>
        <v>0</v>
      </c>
      <c r="J53" s="34"/>
      <c r="K53" s="71"/>
    </row>
    <row r="54" spans="1:55" s="35" customFormat="1" ht="13.5" x14ac:dyDescent="0.25">
      <c r="A54" s="36">
        <v>45</v>
      </c>
      <c r="B54" s="138" t="s">
        <v>445</v>
      </c>
      <c r="C54" s="86">
        <v>20</v>
      </c>
      <c r="D54" s="86" t="s">
        <v>106</v>
      </c>
      <c r="E54" s="38"/>
      <c r="F54" s="30"/>
      <c r="G54" s="16">
        <f t="shared" si="0"/>
        <v>0</v>
      </c>
      <c r="H54" s="53">
        <f t="shared" si="1"/>
        <v>0</v>
      </c>
      <c r="I54" s="54">
        <f t="shared" si="2"/>
        <v>0</v>
      </c>
      <c r="J54" s="34"/>
      <c r="K54" s="71"/>
    </row>
    <row r="55" spans="1:55" s="35" customFormat="1" ht="13.5" x14ac:dyDescent="0.25">
      <c r="A55" s="36">
        <v>46</v>
      </c>
      <c r="B55" s="138" t="s">
        <v>440</v>
      </c>
      <c r="C55" s="86">
        <v>50</v>
      </c>
      <c r="D55" s="86" t="s">
        <v>106</v>
      </c>
      <c r="E55" s="38"/>
      <c r="F55" s="30"/>
      <c r="G55" s="16">
        <f t="shared" si="0"/>
        <v>0</v>
      </c>
      <c r="H55" s="53">
        <f t="shared" si="1"/>
        <v>0</v>
      </c>
      <c r="I55" s="54">
        <f t="shared" si="2"/>
        <v>0</v>
      </c>
      <c r="J55" s="34"/>
      <c r="K55" s="71"/>
    </row>
    <row r="56" spans="1:55" s="35" customFormat="1" ht="13.5" x14ac:dyDescent="0.25">
      <c r="A56" s="36">
        <v>47</v>
      </c>
      <c r="B56" s="138" t="s">
        <v>443</v>
      </c>
      <c r="C56" s="86">
        <v>20</v>
      </c>
      <c r="D56" s="86" t="s">
        <v>106</v>
      </c>
      <c r="E56" s="38"/>
      <c r="F56" s="30"/>
      <c r="G56" s="16">
        <f t="shared" si="0"/>
        <v>0</v>
      </c>
      <c r="H56" s="53">
        <f t="shared" si="1"/>
        <v>0</v>
      </c>
      <c r="I56" s="54">
        <f t="shared" si="2"/>
        <v>0</v>
      </c>
      <c r="J56" s="34"/>
      <c r="K56" s="71"/>
    </row>
    <row r="57" spans="1:55" s="35" customFormat="1" ht="13.5" x14ac:dyDescent="0.25">
      <c r="A57" s="36">
        <v>48</v>
      </c>
      <c r="B57" s="138" t="s">
        <v>442</v>
      </c>
      <c r="C57" s="86">
        <v>20</v>
      </c>
      <c r="D57" s="86" t="s">
        <v>106</v>
      </c>
      <c r="E57" s="38"/>
      <c r="F57" s="30"/>
      <c r="G57" s="16">
        <f t="shared" si="0"/>
        <v>0</v>
      </c>
      <c r="H57" s="53">
        <f t="shared" si="1"/>
        <v>0</v>
      </c>
      <c r="I57" s="54">
        <f t="shared" si="2"/>
        <v>0</v>
      </c>
      <c r="J57" s="34"/>
      <c r="K57" s="71"/>
    </row>
    <row r="58" spans="1:55" s="35" customFormat="1" ht="13.5" x14ac:dyDescent="0.25">
      <c r="A58" s="36">
        <v>49</v>
      </c>
      <c r="B58" s="138" t="s">
        <v>441</v>
      </c>
      <c r="C58" s="86">
        <v>15</v>
      </c>
      <c r="D58" s="86" t="s">
        <v>106</v>
      </c>
      <c r="E58" s="38"/>
      <c r="F58" s="30"/>
      <c r="G58" s="16">
        <f t="shared" si="0"/>
        <v>0</v>
      </c>
      <c r="H58" s="53">
        <f t="shared" si="1"/>
        <v>0</v>
      </c>
      <c r="I58" s="54">
        <f t="shared" si="2"/>
        <v>0</v>
      </c>
      <c r="J58" s="34"/>
      <c r="K58" s="71"/>
    </row>
    <row r="59" spans="1:55" s="35" customFormat="1" ht="13.5" x14ac:dyDescent="0.25">
      <c r="A59" s="36">
        <v>50</v>
      </c>
      <c r="B59" s="138" t="s">
        <v>444</v>
      </c>
      <c r="C59" s="86">
        <v>20</v>
      </c>
      <c r="D59" s="86" t="s">
        <v>106</v>
      </c>
      <c r="E59" s="38"/>
      <c r="F59" s="30"/>
      <c r="G59" s="16">
        <f t="shared" si="0"/>
        <v>0</v>
      </c>
      <c r="H59" s="53">
        <f t="shared" si="1"/>
        <v>0</v>
      </c>
      <c r="I59" s="54">
        <f t="shared" si="2"/>
        <v>0</v>
      </c>
      <c r="J59" s="34"/>
      <c r="K59" s="71"/>
    </row>
    <row r="60" spans="1:55" s="35" customFormat="1" ht="13.5" x14ac:dyDescent="0.25">
      <c r="A60" s="36">
        <v>51</v>
      </c>
      <c r="B60" s="266" t="s">
        <v>430</v>
      </c>
      <c r="C60" s="86">
        <v>8</v>
      </c>
      <c r="D60" s="86" t="s">
        <v>106</v>
      </c>
      <c r="E60" s="38"/>
      <c r="F60" s="30"/>
      <c r="G60" s="16">
        <f t="shared" si="0"/>
        <v>0</v>
      </c>
      <c r="H60" s="53">
        <f t="shared" si="1"/>
        <v>0</v>
      </c>
      <c r="I60" s="54">
        <f t="shared" si="2"/>
        <v>0</v>
      </c>
      <c r="J60" s="34"/>
      <c r="K60" s="71"/>
    </row>
    <row r="61" spans="1:55" s="35" customFormat="1" ht="13.5" x14ac:dyDescent="0.25">
      <c r="A61" s="36">
        <v>52</v>
      </c>
      <c r="B61" s="138" t="s">
        <v>398</v>
      </c>
      <c r="C61" s="147">
        <v>5</v>
      </c>
      <c r="D61" s="86" t="s">
        <v>141</v>
      </c>
      <c r="E61" s="38"/>
      <c r="F61" s="30"/>
      <c r="G61" s="16">
        <f t="shared" si="0"/>
        <v>0</v>
      </c>
      <c r="H61" s="53">
        <f t="shared" si="1"/>
        <v>0</v>
      </c>
      <c r="I61" s="54">
        <f t="shared" si="2"/>
        <v>0</v>
      </c>
      <c r="J61" s="34"/>
      <c r="K61" s="71"/>
    </row>
    <row r="62" spans="1:55" s="35" customFormat="1" ht="13.5" x14ac:dyDescent="0.25">
      <c r="A62" s="36">
        <v>53</v>
      </c>
      <c r="B62" s="138" t="s">
        <v>397</v>
      </c>
      <c r="C62" s="147">
        <v>30</v>
      </c>
      <c r="D62" s="86" t="s">
        <v>141</v>
      </c>
      <c r="E62" s="38"/>
      <c r="F62" s="30"/>
      <c r="G62" s="16">
        <f t="shared" si="0"/>
        <v>0</v>
      </c>
      <c r="H62" s="53">
        <f t="shared" si="1"/>
        <v>0</v>
      </c>
      <c r="I62" s="54">
        <f t="shared" si="2"/>
        <v>0</v>
      </c>
      <c r="J62" s="34"/>
      <c r="K62" s="71"/>
    </row>
    <row r="63" spans="1:55" s="35" customFormat="1" ht="13.5" x14ac:dyDescent="0.25">
      <c r="A63" s="36">
        <v>54</v>
      </c>
      <c r="B63" s="138" t="s">
        <v>399</v>
      </c>
      <c r="C63" s="147">
        <v>5</v>
      </c>
      <c r="D63" s="86" t="s">
        <v>141</v>
      </c>
      <c r="E63" s="38"/>
      <c r="F63" s="30"/>
      <c r="G63" s="16">
        <f t="shared" si="0"/>
        <v>0</v>
      </c>
      <c r="H63" s="53">
        <f t="shared" si="1"/>
        <v>0</v>
      </c>
      <c r="I63" s="54">
        <f t="shared" si="2"/>
        <v>0</v>
      </c>
      <c r="J63" s="34"/>
      <c r="K63" s="71"/>
    </row>
    <row r="64" spans="1:55" ht="13.5" x14ac:dyDescent="0.25">
      <c r="A64" s="36">
        <v>55</v>
      </c>
      <c r="B64" s="138" t="s">
        <v>400</v>
      </c>
      <c r="C64" s="147">
        <v>1</v>
      </c>
      <c r="D64" s="86" t="s">
        <v>141</v>
      </c>
      <c r="E64" s="38"/>
      <c r="F64" s="30"/>
      <c r="G64" s="16">
        <f t="shared" si="0"/>
        <v>0</v>
      </c>
      <c r="H64" s="53">
        <f t="shared" si="1"/>
        <v>0</v>
      </c>
      <c r="I64" s="54">
        <f t="shared" si="2"/>
        <v>0</v>
      </c>
      <c r="J64" s="34"/>
      <c r="K64" s="71"/>
    </row>
    <row r="65" spans="1:11" ht="13.5" x14ac:dyDescent="0.25">
      <c r="A65" s="36">
        <v>56</v>
      </c>
      <c r="B65" s="138" t="s">
        <v>388</v>
      </c>
      <c r="C65" s="147">
        <v>1</v>
      </c>
      <c r="D65" s="86" t="s">
        <v>5</v>
      </c>
      <c r="E65" s="38"/>
      <c r="F65" s="30"/>
      <c r="G65" s="16">
        <f t="shared" si="0"/>
        <v>0</v>
      </c>
      <c r="H65" s="53">
        <f t="shared" si="1"/>
        <v>0</v>
      </c>
      <c r="I65" s="54">
        <f t="shared" si="2"/>
        <v>0</v>
      </c>
      <c r="J65" s="34"/>
      <c r="K65" s="71"/>
    </row>
    <row r="66" spans="1:11" ht="13.9" customHeight="1" x14ac:dyDescent="0.25">
      <c r="A66" s="36">
        <v>57</v>
      </c>
      <c r="B66" s="138" t="s">
        <v>626</v>
      </c>
      <c r="C66" s="147">
        <v>5</v>
      </c>
      <c r="D66" s="86" t="s">
        <v>5</v>
      </c>
      <c r="E66" s="38"/>
      <c r="F66" s="30"/>
      <c r="G66" s="16">
        <f t="shared" si="0"/>
        <v>0</v>
      </c>
      <c r="H66" s="53">
        <f t="shared" si="1"/>
        <v>0</v>
      </c>
      <c r="I66" s="54">
        <f t="shared" si="2"/>
        <v>0</v>
      </c>
      <c r="J66" s="34"/>
      <c r="K66" s="71"/>
    </row>
    <row r="67" spans="1:11" ht="16.149999999999999" customHeight="1" x14ac:dyDescent="0.25">
      <c r="A67" s="36">
        <v>58</v>
      </c>
      <c r="B67" s="138" t="s">
        <v>406</v>
      </c>
      <c r="C67" s="147">
        <v>3</v>
      </c>
      <c r="D67" s="86" t="s">
        <v>106</v>
      </c>
      <c r="E67" s="38"/>
      <c r="F67" s="30"/>
      <c r="G67" s="16">
        <f t="shared" si="0"/>
        <v>0</v>
      </c>
      <c r="H67" s="53">
        <f t="shared" si="1"/>
        <v>0</v>
      </c>
      <c r="I67" s="54">
        <f t="shared" si="2"/>
        <v>0</v>
      </c>
      <c r="J67" s="34"/>
      <c r="K67" s="71"/>
    </row>
    <row r="68" spans="1:11" ht="13.9" customHeight="1" x14ac:dyDescent="0.25">
      <c r="A68" s="36">
        <v>59</v>
      </c>
      <c r="B68" s="138" t="s">
        <v>393</v>
      </c>
      <c r="C68" s="147">
        <v>5</v>
      </c>
      <c r="D68" s="86" t="s">
        <v>106</v>
      </c>
      <c r="E68" s="38"/>
      <c r="F68" s="30"/>
      <c r="G68" s="16">
        <f t="shared" si="0"/>
        <v>0</v>
      </c>
      <c r="H68" s="53">
        <f t="shared" si="1"/>
        <v>0</v>
      </c>
      <c r="I68" s="54">
        <f t="shared" si="2"/>
        <v>0</v>
      </c>
      <c r="J68" s="34"/>
      <c r="K68" s="71"/>
    </row>
    <row r="69" spans="1:11" ht="13.9" customHeight="1" x14ac:dyDescent="0.25">
      <c r="A69" s="36">
        <v>60</v>
      </c>
      <c r="B69" s="138" t="s">
        <v>356</v>
      </c>
      <c r="C69" s="147">
        <v>10</v>
      </c>
      <c r="D69" s="86" t="s">
        <v>5</v>
      </c>
      <c r="E69" s="38"/>
      <c r="F69" s="30"/>
      <c r="G69" s="16">
        <f t="shared" si="0"/>
        <v>0</v>
      </c>
      <c r="H69" s="53">
        <f t="shared" si="1"/>
        <v>0</v>
      </c>
      <c r="I69" s="54">
        <f t="shared" si="2"/>
        <v>0</v>
      </c>
      <c r="J69" s="34"/>
      <c r="K69" s="71"/>
    </row>
    <row r="70" spans="1:11" ht="13.9" customHeight="1" x14ac:dyDescent="0.25">
      <c r="A70" s="36">
        <v>61</v>
      </c>
      <c r="B70" s="138" t="s">
        <v>377</v>
      </c>
      <c r="C70" s="147">
        <v>1</v>
      </c>
      <c r="D70" s="86" t="s">
        <v>5</v>
      </c>
      <c r="E70" s="38"/>
      <c r="F70" s="30"/>
      <c r="G70" s="16">
        <f t="shared" si="0"/>
        <v>0</v>
      </c>
      <c r="H70" s="53">
        <f t="shared" si="1"/>
        <v>0</v>
      </c>
      <c r="I70" s="54">
        <f t="shared" si="2"/>
        <v>0</v>
      </c>
      <c r="J70" s="34"/>
      <c r="K70" s="71"/>
    </row>
    <row r="71" spans="1:11" ht="13.9" customHeight="1" x14ac:dyDescent="0.25">
      <c r="A71" s="36">
        <v>62</v>
      </c>
      <c r="B71" s="138" t="s">
        <v>376</v>
      </c>
      <c r="C71" s="147">
        <v>1</v>
      </c>
      <c r="D71" s="86" t="s">
        <v>5</v>
      </c>
      <c r="E71" s="38"/>
      <c r="F71" s="30"/>
      <c r="G71" s="16">
        <f t="shared" si="0"/>
        <v>0</v>
      </c>
      <c r="H71" s="53">
        <f t="shared" si="1"/>
        <v>0</v>
      </c>
      <c r="I71" s="54">
        <f t="shared" si="2"/>
        <v>0</v>
      </c>
      <c r="J71" s="34"/>
      <c r="K71" s="71"/>
    </row>
    <row r="72" spans="1:11" ht="13.9" customHeight="1" x14ac:dyDescent="0.25">
      <c r="A72" s="36">
        <v>63</v>
      </c>
      <c r="B72" s="138" t="s">
        <v>401</v>
      </c>
      <c r="C72" s="147">
        <v>15</v>
      </c>
      <c r="D72" s="86" t="s">
        <v>106</v>
      </c>
      <c r="E72" s="38"/>
      <c r="F72" s="30"/>
      <c r="G72" s="16">
        <f t="shared" si="0"/>
        <v>0</v>
      </c>
      <c r="H72" s="53">
        <f t="shared" si="1"/>
        <v>0</v>
      </c>
      <c r="I72" s="54">
        <f t="shared" si="2"/>
        <v>0</v>
      </c>
      <c r="J72" s="34"/>
      <c r="K72" s="34"/>
    </row>
    <row r="73" spans="1:11" s="70" customFormat="1" ht="13.5" x14ac:dyDescent="0.25">
      <c r="A73" s="36">
        <v>64</v>
      </c>
      <c r="B73" s="138" t="s">
        <v>336</v>
      </c>
      <c r="C73" s="147">
        <v>30</v>
      </c>
      <c r="D73" s="86" t="s">
        <v>106</v>
      </c>
      <c r="E73" s="38"/>
      <c r="F73" s="30"/>
      <c r="G73" s="16">
        <f t="shared" ref="G73:G131" si="3">C73*F73</f>
        <v>0</v>
      </c>
      <c r="H73" s="53">
        <f t="shared" ref="H73:H131" si="4">G73*0.095</f>
        <v>0</v>
      </c>
      <c r="I73" s="54">
        <f t="shared" ref="I73:I131" si="5">G73+H73</f>
        <v>0</v>
      </c>
      <c r="J73" s="34"/>
      <c r="K73" s="34"/>
    </row>
    <row r="74" spans="1:11" s="4" customFormat="1" ht="13.9" customHeight="1" x14ac:dyDescent="0.25">
      <c r="A74" s="36">
        <v>65</v>
      </c>
      <c r="B74" s="138" t="s">
        <v>378</v>
      </c>
      <c r="C74" s="147">
        <v>2</v>
      </c>
      <c r="D74" s="86" t="s">
        <v>106</v>
      </c>
      <c r="E74" s="38"/>
      <c r="F74" s="30"/>
      <c r="G74" s="16">
        <f t="shared" si="3"/>
        <v>0</v>
      </c>
      <c r="H74" s="53">
        <f t="shared" si="4"/>
        <v>0</v>
      </c>
      <c r="I74" s="54">
        <f t="shared" si="5"/>
        <v>0</v>
      </c>
      <c r="J74" s="34"/>
      <c r="K74" s="34"/>
    </row>
    <row r="75" spans="1:11" s="4" customFormat="1" ht="13.9" customHeight="1" x14ac:dyDescent="0.25">
      <c r="A75" s="36">
        <v>66</v>
      </c>
      <c r="B75" s="138" t="s">
        <v>887</v>
      </c>
      <c r="C75" s="147">
        <v>5</v>
      </c>
      <c r="D75" s="86" t="s">
        <v>106</v>
      </c>
      <c r="E75" s="38"/>
      <c r="F75" s="30"/>
      <c r="G75" s="16">
        <f t="shared" si="3"/>
        <v>0</v>
      </c>
      <c r="H75" s="53">
        <f t="shared" si="4"/>
        <v>0</v>
      </c>
      <c r="I75" s="54">
        <f t="shared" si="5"/>
        <v>0</v>
      </c>
      <c r="J75" s="34"/>
      <c r="K75" s="34"/>
    </row>
    <row r="76" spans="1:11" s="9" customFormat="1" ht="14.25" x14ac:dyDescent="0.3">
      <c r="A76" s="36">
        <v>67</v>
      </c>
      <c r="B76" s="266" t="s">
        <v>421</v>
      </c>
      <c r="C76" s="86">
        <v>25</v>
      </c>
      <c r="D76" s="86" t="s">
        <v>106</v>
      </c>
      <c r="E76" s="38"/>
      <c r="F76" s="30"/>
      <c r="G76" s="16">
        <f t="shared" si="3"/>
        <v>0</v>
      </c>
      <c r="H76" s="53">
        <f t="shared" si="4"/>
        <v>0</v>
      </c>
      <c r="I76" s="54">
        <f t="shared" si="5"/>
        <v>0</v>
      </c>
      <c r="J76" s="34"/>
      <c r="K76" s="34"/>
    </row>
    <row r="77" spans="1:11" ht="13.5" x14ac:dyDescent="0.25">
      <c r="A77" s="36">
        <v>68</v>
      </c>
      <c r="B77" s="266" t="s">
        <v>420</v>
      </c>
      <c r="C77" s="86">
        <v>4</v>
      </c>
      <c r="D77" s="86" t="s">
        <v>106</v>
      </c>
      <c r="E77" s="38"/>
      <c r="F77" s="30"/>
      <c r="G77" s="16">
        <f t="shared" si="3"/>
        <v>0</v>
      </c>
      <c r="H77" s="53">
        <f t="shared" si="4"/>
        <v>0</v>
      </c>
      <c r="I77" s="54">
        <f t="shared" si="5"/>
        <v>0</v>
      </c>
      <c r="J77" s="34"/>
      <c r="K77" s="34"/>
    </row>
    <row r="78" spans="1:11" s="17" customFormat="1" ht="13.5" x14ac:dyDescent="0.25">
      <c r="A78" s="36">
        <v>69</v>
      </c>
      <c r="B78" s="138" t="s">
        <v>628</v>
      </c>
      <c r="C78" s="147">
        <v>50</v>
      </c>
      <c r="D78" s="86" t="s">
        <v>5</v>
      </c>
      <c r="E78" s="38"/>
      <c r="F78" s="30"/>
      <c r="G78" s="16">
        <f t="shared" si="3"/>
        <v>0</v>
      </c>
      <c r="H78" s="53">
        <f t="shared" si="4"/>
        <v>0</v>
      </c>
      <c r="I78" s="54">
        <f t="shared" si="5"/>
        <v>0</v>
      </c>
      <c r="J78" s="34"/>
      <c r="K78" s="34"/>
    </row>
    <row r="79" spans="1:11" s="17" customFormat="1" ht="13.5" x14ac:dyDescent="0.25">
      <c r="A79" s="36">
        <v>70</v>
      </c>
      <c r="B79" s="267" t="s">
        <v>629</v>
      </c>
      <c r="C79" s="154">
        <v>20</v>
      </c>
      <c r="D79" s="121" t="s">
        <v>106</v>
      </c>
      <c r="E79" s="38"/>
      <c r="F79" s="30"/>
      <c r="G79" s="16">
        <f t="shared" si="3"/>
        <v>0</v>
      </c>
      <c r="H79" s="53">
        <f t="shared" si="4"/>
        <v>0</v>
      </c>
      <c r="I79" s="54">
        <f t="shared" si="5"/>
        <v>0</v>
      </c>
      <c r="J79" s="34"/>
      <c r="K79" s="34"/>
    </row>
    <row r="80" spans="1:11" s="17" customFormat="1" ht="13.5" x14ac:dyDescent="0.25">
      <c r="A80" s="36">
        <v>71</v>
      </c>
      <c r="B80" s="138" t="s">
        <v>341</v>
      </c>
      <c r="C80" s="147">
        <v>3</v>
      </c>
      <c r="D80" s="86" t="s">
        <v>106</v>
      </c>
      <c r="E80" s="38"/>
      <c r="F80" s="30"/>
      <c r="G80" s="16">
        <f t="shared" si="3"/>
        <v>0</v>
      </c>
      <c r="H80" s="53">
        <f t="shared" si="4"/>
        <v>0</v>
      </c>
      <c r="I80" s="54">
        <f t="shared" si="5"/>
        <v>0</v>
      </c>
      <c r="J80" s="34"/>
      <c r="K80" s="34"/>
    </row>
    <row r="81" spans="1:11" s="17" customFormat="1" ht="13.5" x14ac:dyDescent="0.25">
      <c r="A81" s="36">
        <v>72</v>
      </c>
      <c r="B81" s="138" t="s">
        <v>338</v>
      </c>
      <c r="C81" s="147">
        <v>3</v>
      </c>
      <c r="D81" s="86" t="s">
        <v>106</v>
      </c>
      <c r="E81" s="38"/>
      <c r="F81" s="30"/>
      <c r="G81" s="16">
        <f t="shared" si="3"/>
        <v>0</v>
      </c>
      <c r="H81" s="53">
        <f t="shared" si="4"/>
        <v>0</v>
      </c>
      <c r="I81" s="54">
        <f t="shared" si="5"/>
        <v>0</v>
      </c>
      <c r="J81" s="34"/>
      <c r="K81" s="34"/>
    </row>
    <row r="82" spans="1:11" s="17" customFormat="1" ht="13.5" x14ac:dyDescent="0.25">
      <c r="A82" s="36">
        <v>73</v>
      </c>
      <c r="B82" s="138" t="s">
        <v>337</v>
      </c>
      <c r="C82" s="147">
        <v>3</v>
      </c>
      <c r="D82" s="86" t="s">
        <v>106</v>
      </c>
      <c r="E82" s="38"/>
      <c r="F82" s="30"/>
      <c r="G82" s="16">
        <f t="shared" si="3"/>
        <v>0</v>
      </c>
      <c r="H82" s="53">
        <f t="shared" si="4"/>
        <v>0</v>
      </c>
      <c r="I82" s="54">
        <f t="shared" si="5"/>
        <v>0</v>
      </c>
      <c r="J82" s="34"/>
      <c r="K82" s="34"/>
    </row>
    <row r="83" spans="1:11" s="17" customFormat="1" ht="13.5" x14ac:dyDescent="0.25">
      <c r="A83" s="36">
        <v>74</v>
      </c>
      <c r="B83" s="138" t="s">
        <v>339</v>
      </c>
      <c r="C83" s="147">
        <v>3</v>
      </c>
      <c r="D83" s="86" t="s">
        <v>106</v>
      </c>
      <c r="E83" s="38"/>
      <c r="F83" s="30"/>
      <c r="G83" s="16">
        <f t="shared" si="3"/>
        <v>0</v>
      </c>
      <c r="H83" s="53">
        <f t="shared" si="4"/>
        <v>0</v>
      </c>
      <c r="I83" s="54">
        <f t="shared" si="5"/>
        <v>0</v>
      </c>
      <c r="J83" s="34"/>
      <c r="K83" s="34"/>
    </row>
    <row r="84" spans="1:11" s="17" customFormat="1" ht="13.5" x14ac:dyDescent="0.25">
      <c r="A84" s="36">
        <v>75</v>
      </c>
      <c r="B84" s="138" t="s">
        <v>340</v>
      </c>
      <c r="C84" s="147">
        <v>1000</v>
      </c>
      <c r="D84" s="86" t="s">
        <v>106</v>
      </c>
      <c r="E84" s="38"/>
      <c r="F84" s="30"/>
      <c r="G84" s="16">
        <f t="shared" si="3"/>
        <v>0</v>
      </c>
      <c r="H84" s="53">
        <f t="shared" si="4"/>
        <v>0</v>
      </c>
      <c r="I84" s="54">
        <f t="shared" si="5"/>
        <v>0</v>
      </c>
      <c r="J84" s="34"/>
      <c r="K84" s="34"/>
    </row>
    <row r="85" spans="1:11" s="17" customFormat="1" ht="13.5" x14ac:dyDescent="0.25">
      <c r="A85" s="36">
        <v>76</v>
      </c>
      <c r="B85" s="138" t="s">
        <v>405</v>
      </c>
      <c r="C85" s="147">
        <v>10</v>
      </c>
      <c r="D85" s="86" t="s">
        <v>106</v>
      </c>
      <c r="E85" s="38"/>
      <c r="F85" s="30"/>
      <c r="G85" s="16">
        <f t="shared" si="3"/>
        <v>0</v>
      </c>
      <c r="H85" s="53">
        <f t="shared" si="4"/>
        <v>0</v>
      </c>
      <c r="I85" s="54">
        <f t="shared" si="5"/>
        <v>0</v>
      </c>
      <c r="J85" s="34"/>
      <c r="K85" s="34"/>
    </row>
    <row r="86" spans="1:11" s="17" customFormat="1" ht="13.5" x14ac:dyDescent="0.25">
      <c r="A86" s="36">
        <v>77</v>
      </c>
      <c r="B86" s="138" t="s">
        <v>448</v>
      </c>
      <c r="C86" s="147">
        <v>300</v>
      </c>
      <c r="D86" s="86" t="s">
        <v>106</v>
      </c>
      <c r="E86" s="38"/>
      <c r="F86" s="30"/>
      <c r="G86" s="16">
        <f t="shared" si="3"/>
        <v>0</v>
      </c>
      <c r="H86" s="53">
        <f t="shared" si="4"/>
        <v>0</v>
      </c>
      <c r="I86" s="54">
        <f t="shared" si="5"/>
        <v>0</v>
      </c>
      <c r="J86" s="34"/>
      <c r="K86" s="34"/>
    </row>
    <row r="87" spans="1:11" s="17" customFormat="1" ht="13.5" x14ac:dyDescent="0.25">
      <c r="A87" s="36">
        <v>78</v>
      </c>
      <c r="B87" s="138" t="s">
        <v>449</v>
      </c>
      <c r="C87" s="147">
        <v>300</v>
      </c>
      <c r="D87" s="86" t="s">
        <v>106</v>
      </c>
      <c r="E87" s="38"/>
      <c r="F87" s="30"/>
      <c r="G87" s="16">
        <f t="shared" si="3"/>
        <v>0</v>
      </c>
      <c r="H87" s="53">
        <f t="shared" si="4"/>
        <v>0</v>
      </c>
      <c r="I87" s="54">
        <f t="shared" si="5"/>
        <v>0</v>
      </c>
      <c r="J87" s="34"/>
      <c r="K87" s="34"/>
    </row>
    <row r="88" spans="1:11" s="17" customFormat="1" ht="13.5" x14ac:dyDescent="0.25">
      <c r="A88" s="36">
        <v>79</v>
      </c>
      <c r="B88" s="138" t="s">
        <v>361</v>
      </c>
      <c r="C88" s="147">
        <v>10</v>
      </c>
      <c r="D88" s="86" t="s">
        <v>106</v>
      </c>
      <c r="E88" s="38"/>
      <c r="F88" s="30"/>
      <c r="G88" s="16">
        <f t="shared" si="3"/>
        <v>0</v>
      </c>
      <c r="H88" s="53">
        <f t="shared" si="4"/>
        <v>0</v>
      </c>
      <c r="I88" s="54">
        <f t="shared" si="5"/>
        <v>0</v>
      </c>
      <c r="J88" s="34"/>
      <c r="K88" s="34"/>
    </row>
    <row r="89" spans="1:11" s="17" customFormat="1" ht="13.5" x14ac:dyDescent="0.25">
      <c r="A89" s="36">
        <v>80</v>
      </c>
      <c r="B89" s="138" t="s">
        <v>383</v>
      </c>
      <c r="C89" s="147">
        <v>1</v>
      </c>
      <c r="D89" s="86" t="s">
        <v>5</v>
      </c>
      <c r="E89" s="38"/>
      <c r="F89" s="30"/>
      <c r="G89" s="16">
        <f t="shared" si="3"/>
        <v>0</v>
      </c>
      <c r="H89" s="53">
        <f t="shared" si="4"/>
        <v>0</v>
      </c>
      <c r="I89" s="54">
        <f t="shared" si="5"/>
        <v>0</v>
      </c>
      <c r="J89" s="34"/>
      <c r="K89" s="34"/>
    </row>
    <row r="90" spans="1:11" s="17" customFormat="1" ht="13.5" x14ac:dyDescent="0.25">
      <c r="A90" s="36">
        <v>81</v>
      </c>
      <c r="B90" s="138" t="s">
        <v>891</v>
      </c>
      <c r="C90" s="86">
        <v>5</v>
      </c>
      <c r="D90" s="86" t="s">
        <v>5</v>
      </c>
      <c r="E90" s="38"/>
      <c r="F90" s="30"/>
      <c r="G90" s="16">
        <f t="shared" si="3"/>
        <v>0</v>
      </c>
      <c r="H90" s="53">
        <f t="shared" si="4"/>
        <v>0</v>
      </c>
      <c r="I90" s="54">
        <f t="shared" si="5"/>
        <v>0</v>
      </c>
      <c r="J90" s="34"/>
      <c r="K90" s="34"/>
    </row>
    <row r="91" spans="1:11" s="17" customFormat="1" ht="13.5" x14ac:dyDescent="0.25">
      <c r="A91" s="36">
        <v>82</v>
      </c>
      <c r="B91" s="138" t="s">
        <v>892</v>
      </c>
      <c r="C91" s="86">
        <v>5</v>
      </c>
      <c r="D91" s="86" t="s">
        <v>5</v>
      </c>
      <c r="E91" s="38"/>
      <c r="F91" s="30"/>
      <c r="G91" s="16">
        <f t="shared" si="3"/>
        <v>0</v>
      </c>
      <c r="H91" s="53">
        <f t="shared" si="4"/>
        <v>0</v>
      </c>
      <c r="I91" s="54">
        <f t="shared" si="5"/>
        <v>0</v>
      </c>
      <c r="J91" s="34"/>
      <c r="K91" s="34"/>
    </row>
    <row r="92" spans="1:11" s="17" customFormat="1" ht="13.5" x14ac:dyDescent="0.25">
      <c r="A92" s="36">
        <v>83</v>
      </c>
      <c r="B92" s="266" t="s">
        <v>426</v>
      </c>
      <c r="C92" s="86">
        <v>15</v>
      </c>
      <c r="D92" s="86" t="s">
        <v>106</v>
      </c>
      <c r="E92" s="38"/>
      <c r="F92" s="30"/>
      <c r="G92" s="16">
        <f t="shared" si="3"/>
        <v>0</v>
      </c>
      <c r="H92" s="53">
        <f t="shared" si="4"/>
        <v>0</v>
      </c>
      <c r="I92" s="54">
        <f t="shared" si="5"/>
        <v>0</v>
      </c>
      <c r="J92" s="34"/>
      <c r="K92" s="34"/>
    </row>
    <row r="93" spans="1:11" s="17" customFormat="1" ht="13.5" x14ac:dyDescent="0.25">
      <c r="A93" s="36">
        <v>84</v>
      </c>
      <c r="B93" s="266" t="s">
        <v>422</v>
      </c>
      <c r="C93" s="86">
        <v>100</v>
      </c>
      <c r="D93" s="86" t="s">
        <v>141</v>
      </c>
      <c r="E93" s="38"/>
      <c r="F93" s="30"/>
      <c r="G93" s="16">
        <f t="shared" si="3"/>
        <v>0</v>
      </c>
      <c r="H93" s="53">
        <f t="shared" si="4"/>
        <v>0</v>
      </c>
      <c r="I93" s="54">
        <f t="shared" si="5"/>
        <v>0</v>
      </c>
      <c r="J93" s="34"/>
      <c r="K93" s="34"/>
    </row>
    <row r="94" spans="1:11" s="17" customFormat="1" ht="13.5" x14ac:dyDescent="0.25">
      <c r="A94" s="36">
        <v>85</v>
      </c>
      <c r="B94" s="266" t="s">
        <v>424</v>
      </c>
      <c r="C94" s="86">
        <v>15</v>
      </c>
      <c r="D94" s="86" t="s">
        <v>106</v>
      </c>
      <c r="E94" s="38"/>
      <c r="F94" s="30"/>
      <c r="G94" s="16">
        <f t="shared" si="3"/>
        <v>0</v>
      </c>
      <c r="H94" s="53">
        <f t="shared" si="4"/>
        <v>0</v>
      </c>
      <c r="I94" s="54">
        <f t="shared" si="5"/>
        <v>0</v>
      </c>
      <c r="J94" s="34"/>
      <c r="K94" s="34"/>
    </row>
    <row r="95" spans="1:11" s="17" customFormat="1" ht="13.5" x14ac:dyDescent="0.25">
      <c r="A95" s="36">
        <v>86</v>
      </c>
      <c r="B95" s="266" t="s">
        <v>425</v>
      </c>
      <c r="C95" s="86">
        <v>15</v>
      </c>
      <c r="D95" s="86" t="s">
        <v>106</v>
      </c>
      <c r="E95" s="38"/>
      <c r="F95" s="30"/>
      <c r="G95" s="16">
        <f t="shared" si="3"/>
        <v>0</v>
      </c>
      <c r="H95" s="53">
        <f t="shared" si="4"/>
        <v>0</v>
      </c>
      <c r="I95" s="54">
        <f t="shared" si="5"/>
        <v>0</v>
      </c>
      <c r="J95" s="34"/>
      <c r="K95" s="34"/>
    </row>
    <row r="96" spans="1:11" s="17" customFormat="1" ht="13.5" x14ac:dyDescent="0.25">
      <c r="A96" s="36">
        <v>87</v>
      </c>
      <c r="B96" s="266" t="s">
        <v>427</v>
      </c>
      <c r="C96" s="86">
        <v>100</v>
      </c>
      <c r="D96" s="86" t="s">
        <v>106</v>
      </c>
      <c r="E96" s="38"/>
      <c r="F96" s="30"/>
      <c r="G96" s="16">
        <f t="shared" si="3"/>
        <v>0</v>
      </c>
      <c r="H96" s="53">
        <f t="shared" si="4"/>
        <v>0</v>
      </c>
      <c r="I96" s="54">
        <f t="shared" si="5"/>
        <v>0</v>
      </c>
      <c r="J96" s="34"/>
      <c r="K96" s="34"/>
    </row>
    <row r="97" spans="1:11" s="17" customFormat="1" ht="13.5" x14ac:dyDescent="0.25">
      <c r="A97" s="36">
        <v>88</v>
      </c>
      <c r="B97" s="266" t="s">
        <v>889</v>
      </c>
      <c r="C97" s="86">
        <v>20</v>
      </c>
      <c r="D97" s="86" t="s">
        <v>141</v>
      </c>
      <c r="E97" s="38"/>
      <c r="F97" s="30"/>
      <c r="G97" s="16">
        <f t="shared" si="3"/>
        <v>0</v>
      </c>
      <c r="H97" s="53">
        <f t="shared" si="4"/>
        <v>0</v>
      </c>
      <c r="I97" s="54">
        <f t="shared" si="5"/>
        <v>0</v>
      </c>
      <c r="J97" s="34"/>
      <c r="K97" s="34"/>
    </row>
    <row r="98" spans="1:11" s="17" customFormat="1" ht="13.5" x14ac:dyDescent="0.25">
      <c r="A98" s="36">
        <v>89</v>
      </c>
      <c r="B98" s="266" t="s">
        <v>423</v>
      </c>
      <c r="C98" s="86">
        <v>25</v>
      </c>
      <c r="D98" s="86" t="s">
        <v>141</v>
      </c>
      <c r="E98" s="38"/>
      <c r="F98" s="30"/>
      <c r="G98" s="16">
        <f t="shared" si="3"/>
        <v>0</v>
      </c>
      <c r="H98" s="53">
        <f t="shared" si="4"/>
        <v>0</v>
      </c>
      <c r="I98" s="54">
        <f t="shared" si="5"/>
        <v>0</v>
      </c>
      <c r="J98" s="34"/>
      <c r="K98" s="34"/>
    </row>
    <row r="99" spans="1:11" s="17" customFormat="1" ht="13.5" x14ac:dyDescent="0.25">
      <c r="A99" s="36">
        <v>90</v>
      </c>
      <c r="B99" s="81" t="s">
        <v>413</v>
      </c>
      <c r="C99" s="86">
        <v>2</v>
      </c>
      <c r="D99" s="86" t="s">
        <v>5</v>
      </c>
      <c r="E99" s="38"/>
      <c r="F99" s="30"/>
      <c r="G99" s="16">
        <f t="shared" si="3"/>
        <v>0</v>
      </c>
      <c r="H99" s="53">
        <f t="shared" si="4"/>
        <v>0</v>
      </c>
      <c r="I99" s="54">
        <f t="shared" si="5"/>
        <v>0</v>
      </c>
      <c r="J99" s="34"/>
      <c r="K99" s="34"/>
    </row>
    <row r="100" spans="1:11" s="17" customFormat="1" ht="13.5" x14ac:dyDescent="0.25">
      <c r="A100" s="36">
        <v>91</v>
      </c>
      <c r="B100" s="266" t="s">
        <v>412</v>
      </c>
      <c r="C100" s="86">
        <v>5</v>
      </c>
      <c r="D100" s="86" t="s">
        <v>106</v>
      </c>
      <c r="E100" s="38"/>
      <c r="F100" s="30"/>
      <c r="G100" s="16">
        <f t="shared" si="3"/>
        <v>0</v>
      </c>
      <c r="H100" s="53">
        <f t="shared" si="4"/>
        <v>0</v>
      </c>
      <c r="I100" s="54">
        <f t="shared" si="5"/>
        <v>0</v>
      </c>
      <c r="J100" s="34"/>
      <c r="K100" s="34"/>
    </row>
    <row r="101" spans="1:11" s="17" customFormat="1" ht="13.5" x14ac:dyDescent="0.25">
      <c r="A101" s="36">
        <v>92</v>
      </c>
      <c r="B101" s="81" t="s">
        <v>417</v>
      </c>
      <c r="C101" s="86">
        <v>1</v>
      </c>
      <c r="D101" s="86" t="s">
        <v>106</v>
      </c>
      <c r="E101" s="38"/>
      <c r="F101" s="30"/>
      <c r="G101" s="16">
        <f t="shared" si="3"/>
        <v>0</v>
      </c>
      <c r="H101" s="53">
        <f t="shared" si="4"/>
        <v>0</v>
      </c>
      <c r="I101" s="54">
        <f t="shared" si="5"/>
        <v>0</v>
      </c>
      <c r="J101" s="34"/>
      <c r="K101" s="34"/>
    </row>
    <row r="102" spans="1:11" s="17" customFormat="1" ht="13.5" x14ac:dyDescent="0.25">
      <c r="A102" s="36">
        <v>93</v>
      </c>
      <c r="B102" s="81" t="s">
        <v>414</v>
      </c>
      <c r="C102" s="86">
        <v>1</v>
      </c>
      <c r="D102" s="86" t="s">
        <v>5</v>
      </c>
      <c r="E102" s="38"/>
      <c r="F102" s="30"/>
      <c r="G102" s="16">
        <f t="shared" si="3"/>
        <v>0</v>
      </c>
      <c r="H102" s="53">
        <f t="shared" si="4"/>
        <v>0</v>
      </c>
      <c r="I102" s="54">
        <f t="shared" si="5"/>
        <v>0</v>
      </c>
      <c r="J102" s="34"/>
      <c r="K102" s="34"/>
    </row>
    <row r="103" spans="1:11" s="17" customFormat="1" ht="13.5" x14ac:dyDescent="0.25">
      <c r="A103" s="36">
        <v>94</v>
      </c>
      <c r="B103" s="92" t="s">
        <v>379</v>
      </c>
      <c r="C103" s="147">
        <v>1</v>
      </c>
      <c r="D103" s="86" t="s">
        <v>5</v>
      </c>
      <c r="E103" s="38"/>
      <c r="F103" s="30"/>
      <c r="G103" s="16">
        <f t="shared" si="3"/>
        <v>0</v>
      </c>
      <c r="H103" s="53">
        <f t="shared" si="4"/>
        <v>0</v>
      </c>
      <c r="I103" s="54">
        <f t="shared" si="5"/>
        <v>0</v>
      </c>
      <c r="J103" s="34"/>
      <c r="K103" s="34"/>
    </row>
    <row r="104" spans="1:11" s="17" customFormat="1" ht="13.5" x14ac:dyDescent="0.25">
      <c r="A104" s="36">
        <v>95</v>
      </c>
      <c r="B104" s="92" t="s">
        <v>389</v>
      </c>
      <c r="C104" s="147">
        <v>2</v>
      </c>
      <c r="D104" s="86" t="s">
        <v>5</v>
      </c>
      <c r="E104" s="38"/>
      <c r="F104" s="30"/>
      <c r="G104" s="16">
        <f t="shared" si="3"/>
        <v>0</v>
      </c>
      <c r="H104" s="53">
        <f t="shared" si="4"/>
        <v>0</v>
      </c>
      <c r="I104" s="54">
        <f t="shared" si="5"/>
        <v>0</v>
      </c>
      <c r="J104" s="34"/>
      <c r="K104" s="34"/>
    </row>
    <row r="105" spans="1:11" s="17" customFormat="1" ht="13.5" x14ac:dyDescent="0.25">
      <c r="A105" s="36">
        <v>96</v>
      </c>
      <c r="B105" s="81" t="s">
        <v>432</v>
      </c>
      <c r="C105" s="86">
        <v>500</v>
      </c>
      <c r="D105" s="86" t="s">
        <v>106</v>
      </c>
      <c r="E105" s="38"/>
      <c r="F105" s="30"/>
      <c r="G105" s="16">
        <f t="shared" si="3"/>
        <v>0</v>
      </c>
      <c r="H105" s="53">
        <f t="shared" si="4"/>
        <v>0</v>
      </c>
      <c r="I105" s="54">
        <f t="shared" si="5"/>
        <v>0</v>
      </c>
      <c r="J105" s="34"/>
      <c r="K105" s="34"/>
    </row>
    <row r="106" spans="1:11" s="17" customFormat="1" ht="13.5" x14ac:dyDescent="0.25">
      <c r="A106" s="36">
        <v>97</v>
      </c>
      <c r="B106" s="81" t="s">
        <v>431</v>
      </c>
      <c r="C106" s="86">
        <v>10</v>
      </c>
      <c r="D106" s="86" t="s">
        <v>106</v>
      </c>
      <c r="E106" s="38"/>
      <c r="F106" s="30"/>
      <c r="G106" s="16">
        <f t="shared" si="3"/>
        <v>0</v>
      </c>
      <c r="H106" s="53">
        <f t="shared" si="4"/>
        <v>0</v>
      </c>
      <c r="I106" s="54">
        <f t="shared" si="5"/>
        <v>0</v>
      </c>
      <c r="J106" s="34"/>
      <c r="K106" s="34"/>
    </row>
    <row r="107" spans="1:11" s="17" customFormat="1" ht="13.5" x14ac:dyDescent="0.25">
      <c r="A107" s="36">
        <v>98</v>
      </c>
      <c r="B107" s="81" t="s">
        <v>893</v>
      </c>
      <c r="C107" s="86">
        <v>250</v>
      </c>
      <c r="D107" s="86" t="s">
        <v>106</v>
      </c>
      <c r="E107" s="38"/>
      <c r="F107" s="30"/>
      <c r="G107" s="16">
        <f t="shared" si="3"/>
        <v>0</v>
      </c>
      <c r="H107" s="53">
        <f t="shared" si="4"/>
        <v>0</v>
      </c>
      <c r="I107" s="54">
        <f t="shared" si="5"/>
        <v>0</v>
      </c>
      <c r="J107" s="34"/>
      <c r="K107" s="34"/>
    </row>
    <row r="108" spans="1:11" s="17" customFormat="1" ht="13.5" x14ac:dyDescent="0.25">
      <c r="A108" s="36">
        <v>99</v>
      </c>
      <c r="B108" s="81" t="s">
        <v>434</v>
      </c>
      <c r="C108" s="86">
        <v>500</v>
      </c>
      <c r="D108" s="86" t="s">
        <v>106</v>
      </c>
      <c r="E108" s="38"/>
      <c r="F108" s="30"/>
      <c r="G108" s="16">
        <f t="shared" si="3"/>
        <v>0</v>
      </c>
      <c r="H108" s="53">
        <f t="shared" si="4"/>
        <v>0</v>
      </c>
      <c r="I108" s="54">
        <f t="shared" si="5"/>
        <v>0</v>
      </c>
      <c r="J108" s="34"/>
      <c r="K108" s="34"/>
    </row>
    <row r="109" spans="1:11" s="17" customFormat="1" ht="13.5" x14ac:dyDescent="0.25">
      <c r="A109" s="36">
        <v>100</v>
      </c>
      <c r="B109" s="81" t="s">
        <v>435</v>
      </c>
      <c r="C109" s="86">
        <v>100</v>
      </c>
      <c r="D109" s="86" t="s">
        <v>106</v>
      </c>
      <c r="E109" s="38"/>
      <c r="F109" s="30"/>
      <c r="G109" s="16">
        <f t="shared" si="3"/>
        <v>0</v>
      </c>
      <c r="H109" s="53">
        <f t="shared" si="4"/>
        <v>0</v>
      </c>
      <c r="I109" s="54">
        <f t="shared" si="5"/>
        <v>0</v>
      </c>
      <c r="J109" s="34"/>
      <c r="K109" s="34"/>
    </row>
    <row r="110" spans="1:11" s="17" customFormat="1" ht="13.5" x14ac:dyDescent="0.25">
      <c r="A110" s="36">
        <v>101</v>
      </c>
      <c r="B110" s="81" t="s">
        <v>433</v>
      </c>
      <c r="C110" s="86">
        <v>250</v>
      </c>
      <c r="D110" s="86" t="s">
        <v>106</v>
      </c>
      <c r="E110" s="38"/>
      <c r="F110" s="30"/>
      <c r="G110" s="16">
        <f t="shared" si="3"/>
        <v>0</v>
      </c>
      <c r="H110" s="53">
        <f t="shared" si="4"/>
        <v>0</v>
      </c>
      <c r="I110" s="54">
        <f t="shared" si="5"/>
        <v>0</v>
      </c>
      <c r="J110" s="34"/>
      <c r="K110" s="34"/>
    </row>
    <row r="111" spans="1:11" s="17" customFormat="1" ht="13.5" x14ac:dyDescent="0.25">
      <c r="A111" s="36">
        <v>102</v>
      </c>
      <c r="B111" s="92" t="s">
        <v>362</v>
      </c>
      <c r="C111" s="147">
        <v>100</v>
      </c>
      <c r="D111" s="86" t="s">
        <v>106</v>
      </c>
      <c r="E111" s="38"/>
      <c r="F111" s="30"/>
      <c r="G111" s="16">
        <f t="shared" si="3"/>
        <v>0</v>
      </c>
      <c r="H111" s="53">
        <f t="shared" si="4"/>
        <v>0</v>
      </c>
      <c r="I111" s="54">
        <f t="shared" si="5"/>
        <v>0</v>
      </c>
      <c r="J111" s="34"/>
      <c r="K111" s="34"/>
    </row>
    <row r="112" spans="1:11" s="17" customFormat="1" ht="13.5" x14ac:dyDescent="0.25">
      <c r="A112" s="36">
        <v>103</v>
      </c>
      <c r="B112" s="142" t="s">
        <v>896</v>
      </c>
      <c r="C112" s="84">
        <v>1</v>
      </c>
      <c r="D112" s="86" t="s">
        <v>106</v>
      </c>
      <c r="E112" s="38"/>
      <c r="F112" s="30"/>
      <c r="G112" s="16">
        <f t="shared" si="3"/>
        <v>0</v>
      </c>
      <c r="H112" s="53">
        <f t="shared" si="4"/>
        <v>0</v>
      </c>
      <c r="I112" s="54">
        <f t="shared" si="5"/>
        <v>0</v>
      </c>
      <c r="J112" s="34"/>
      <c r="K112" s="34"/>
    </row>
    <row r="113" spans="1:11" s="17" customFormat="1" ht="13.5" x14ac:dyDescent="0.25">
      <c r="A113" s="36">
        <v>104</v>
      </c>
      <c r="B113" s="269" t="s">
        <v>897</v>
      </c>
      <c r="C113" s="84">
        <v>1</v>
      </c>
      <c r="D113" s="86" t="s">
        <v>5</v>
      </c>
      <c r="E113" s="56"/>
      <c r="F113" s="30"/>
      <c r="G113" s="16">
        <f t="shared" si="3"/>
        <v>0</v>
      </c>
      <c r="H113" s="53">
        <f t="shared" si="4"/>
        <v>0</v>
      </c>
      <c r="I113" s="54">
        <f t="shared" si="5"/>
        <v>0</v>
      </c>
      <c r="J113" s="34"/>
      <c r="K113" s="34"/>
    </row>
    <row r="114" spans="1:11" s="17" customFormat="1" ht="13.5" x14ac:dyDescent="0.25">
      <c r="A114" s="36">
        <v>105</v>
      </c>
      <c r="B114" s="92" t="s">
        <v>382</v>
      </c>
      <c r="C114" s="147">
        <v>8</v>
      </c>
      <c r="D114" s="86" t="s">
        <v>106</v>
      </c>
      <c r="E114" s="56"/>
      <c r="F114" s="30"/>
      <c r="G114" s="16">
        <f t="shared" si="3"/>
        <v>0</v>
      </c>
      <c r="H114" s="53">
        <f t="shared" si="4"/>
        <v>0</v>
      </c>
      <c r="I114" s="54">
        <f t="shared" si="5"/>
        <v>0</v>
      </c>
      <c r="J114" s="34"/>
      <c r="K114" s="34"/>
    </row>
    <row r="115" spans="1:11" s="17" customFormat="1" ht="13.5" x14ac:dyDescent="0.25">
      <c r="A115" s="36">
        <v>106</v>
      </c>
      <c r="B115" s="92" t="s">
        <v>409</v>
      </c>
      <c r="C115" s="86">
        <v>3</v>
      </c>
      <c r="D115" s="86" t="s">
        <v>106</v>
      </c>
      <c r="E115" s="38"/>
      <c r="F115" s="30"/>
      <c r="G115" s="16">
        <f t="shared" si="3"/>
        <v>0</v>
      </c>
      <c r="H115" s="53">
        <f t="shared" si="4"/>
        <v>0</v>
      </c>
      <c r="I115" s="54">
        <f t="shared" si="5"/>
        <v>0</v>
      </c>
      <c r="J115" s="34"/>
      <c r="K115" s="34"/>
    </row>
    <row r="116" spans="1:11" s="17" customFormat="1" ht="13.5" x14ac:dyDescent="0.25">
      <c r="A116" s="36">
        <v>107</v>
      </c>
      <c r="B116" s="92" t="s">
        <v>627</v>
      </c>
      <c r="C116" s="147">
        <v>2</v>
      </c>
      <c r="D116" s="86" t="s">
        <v>5</v>
      </c>
      <c r="E116" s="38"/>
      <c r="F116" s="30"/>
      <c r="G116" s="16">
        <f t="shared" si="3"/>
        <v>0</v>
      </c>
      <c r="H116" s="53">
        <f t="shared" si="4"/>
        <v>0</v>
      </c>
      <c r="I116" s="54">
        <f t="shared" si="5"/>
        <v>0</v>
      </c>
      <c r="J116" s="34"/>
      <c r="K116" s="34"/>
    </row>
    <row r="117" spans="1:11" s="17" customFormat="1" ht="13.5" x14ac:dyDescent="0.25">
      <c r="A117" s="36">
        <v>108</v>
      </c>
      <c r="B117" s="92" t="s">
        <v>371</v>
      </c>
      <c r="C117" s="147">
        <v>1</v>
      </c>
      <c r="D117" s="86" t="s">
        <v>5</v>
      </c>
      <c r="E117" s="38"/>
      <c r="F117" s="30"/>
      <c r="G117" s="16">
        <f t="shared" si="3"/>
        <v>0</v>
      </c>
      <c r="H117" s="53">
        <f t="shared" si="4"/>
        <v>0</v>
      </c>
      <c r="I117" s="54">
        <f t="shared" si="5"/>
        <v>0</v>
      </c>
      <c r="J117" s="34"/>
      <c r="K117" s="34"/>
    </row>
    <row r="118" spans="1:11" s="17" customFormat="1" ht="13.5" x14ac:dyDescent="0.25">
      <c r="A118" s="36">
        <v>109</v>
      </c>
      <c r="B118" s="92" t="s">
        <v>370</v>
      </c>
      <c r="C118" s="147">
        <v>5</v>
      </c>
      <c r="D118" s="86" t="s">
        <v>106</v>
      </c>
      <c r="E118" s="38"/>
      <c r="F118" s="30"/>
      <c r="G118" s="16">
        <f t="shared" si="3"/>
        <v>0</v>
      </c>
      <c r="H118" s="53">
        <f t="shared" si="4"/>
        <v>0</v>
      </c>
      <c r="I118" s="54">
        <f t="shared" si="5"/>
        <v>0</v>
      </c>
      <c r="J118" s="34"/>
      <c r="K118" s="34"/>
    </row>
    <row r="119" spans="1:11" s="17" customFormat="1" ht="13.5" x14ac:dyDescent="0.25">
      <c r="A119" s="36">
        <v>110</v>
      </c>
      <c r="B119" s="92" t="s">
        <v>380</v>
      </c>
      <c r="C119" s="147">
        <v>1</v>
      </c>
      <c r="D119" s="86" t="s">
        <v>5</v>
      </c>
      <c r="E119" s="38"/>
      <c r="F119" s="30"/>
      <c r="G119" s="16">
        <f t="shared" si="3"/>
        <v>0</v>
      </c>
      <c r="H119" s="53">
        <f t="shared" si="4"/>
        <v>0</v>
      </c>
      <c r="I119" s="54">
        <f t="shared" si="5"/>
        <v>0</v>
      </c>
      <c r="J119" s="34"/>
      <c r="K119" s="34"/>
    </row>
    <row r="120" spans="1:11" s="17" customFormat="1" ht="13.5" x14ac:dyDescent="0.25">
      <c r="A120" s="36">
        <v>111</v>
      </c>
      <c r="B120" s="92" t="s">
        <v>884</v>
      </c>
      <c r="C120" s="147">
        <v>5</v>
      </c>
      <c r="D120" s="86" t="s">
        <v>106</v>
      </c>
      <c r="E120" s="38"/>
      <c r="F120" s="30"/>
      <c r="G120" s="16">
        <f t="shared" si="3"/>
        <v>0</v>
      </c>
      <c r="H120" s="53">
        <f t="shared" si="4"/>
        <v>0</v>
      </c>
      <c r="I120" s="54">
        <f t="shared" si="5"/>
        <v>0</v>
      </c>
      <c r="J120" s="34"/>
      <c r="K120" s="34"/>
    </row>
    <row r="121" spans="1:11" s="17" customFormat="1" ht="13.5" x14ac:dyDescent="0.25">
      <c r="A121" s="36">
        <v>112</v>
      </c>
      <c r="B121" s="92" t="s">
        <v>883</v>
      </c>
      <c r="C121" s="147">
        <v>5</v>
      </c>
      <c r="D121" s="86" t="s">
        <v>106</v>
      </c>
      <c r="E121" s="38"/>
      <c r="F121" s="30"/>
      <c r="G121" s="16">
        <f t="shared" si="3"/>
        <v>0</v>
      </c>
      <c r="H121" s="53">
        <f t="shared" si="4"/>
        <v>0</v>
      </c>
      <c r="I121" s="54">
        <f t="shared" si="5"/>
        <v>0</v>
      </c>
      <c r="J121" s="34"/>
      <c r="K121" s="34"/>
    </row>
    <row r="122" spans="1:11" s="17" customFormat="1" ht="13.5" x14ac:dyDescent="0.25">
      <c r="A122" s="36">
        <v>113</v>
      </c>
      <c r="B122" s="92" t="s">
        <v>358</v>
      </c>
      <c r="C122" s="147">
        <v>10</v>
      </c>
      <c r="D122" s="86" t="s">
        <v>5</v>
      </c>
      <c r="E122" s="38"/>
      <c r="F122" s="30"/>
      <c r="G122" s="16">
        <f t="shared" si="3"/>
        <v>0</v>
      </c>
      <c r="H122" s="53">
        <f t="shared" si="4"/>
        <v>0</v>
      </c>
      <c r="I122" s="54">
        <f t="shared" si="5"/>
        <v>0</v>
      </c>
      <c r="J122" s="34"/>
      <c r="K122" s="34"/>
    </row>
    <row r="123" spans="1:11" s="17" customFormat="1" ht="13.5" x14ac:dyDescent="0.25">
      <c r="A123" s="36">
        <v>114</v>
      </c>
      <c r="B123" s="92" t="s">
        <v>359</v>
      </c>
      <c r="C123" s="147">
        <v>10</v>
      </c>
      <c r="D123" s="86" t="s">
        <v>5</v>
      </c>
      <c r="E123" s="38"/>
      <c r="F123" s="30"/>
      <c r="G123" s="16">
        <f t="shared" si="3"/>
        <v>0</v>
      </c>
      <c r="H123" s="53">
        <f t="shared" si="4"/>
        <v>0</v>
      </c>
      <c r="I123" s="54">
        <f t="shared" si="5"/>
        <v>0</v>
      </c>
      <c r="J123" s="34"/>
      <c r="K123" s="34"/>
    </row>
    <row r="124" spans="1:11" s="17" customFormat="1" ht="13.5" x14ac:dyDescent="0.25">
      <c r="A124" s="36">
        <v>115</v>
      </c>
      <c r="B124" s="92" t="s">
        <v>357</v>
      </c>
      <c r="C124" s="147">
        <v>10</v>
      </c>
      <c r="D124" s="86" t="s">
        <v>5</v>
      </c>
      <c r="E124" s="38"/>
      <c r="F124" s="30"/>
      <c r="G124" s="16">
        <f t="shared" si="3"/>
        <v>0</v>
      </c>
      <c r="H124" s="53">
        <f t="shared" si="4"/>
        <v>0</v>
      </c>
      <c r="I124" s="54">
        <f t="shared" si="5"/>
        <v>0</v>
      </c>
      <c r="J124" s="34"/>
      <c r="K124" s="34"/>
    </row>
    <row r="125" spans="1:11" s="17" customFormat="1" ht="13.5" x14ac:dyDescent="0.25">
      <c r="A125" s="36">
        <v>116</v>
      </c>
      <c r="B125" s="81" t="s">
        <v>894</v>
      </c>
      <c r="C125" s="86">
        <v>1</v>
      </c>
      <c r="D125" s="86" t="s">
        <v>5</v>
      </c>
      <c r="E125" s="38"/>
      <c r="F125" s="30"/>
      <c r="G125" s="16">
        <f t="shared" si="3"/>
        <v>0</v>
      </c>
      <c r="H125" s="53">
        <f t="shared" si="4"/>
        <v>0</v>
      </c>
      <c r="I125" s="54">
        <f t="shared" si="5"/>
        <v>0</v>
      </c>
      <c r="J125" s="34"/>
      <c r="K125" s="34"/>
    </row>
    <row r="126" spans="1:11" s="17" customFormat="1" ht="13.5" x14ac:dyDescent="0.25">
      <c r="A126" s="36">
        <v>117</v>
      </c>
      <c r="B126" s="81" t="s">
        <v>418</v>
      </c>
      <c r="C126" s="86">
        <v>1</v>
      </c>
      <c r="D126" s="86" t="s">
        <v>5</v>
      </c>
      <c r="E126" s="38"/>
      <c r="F126" s="30"/>
      <c r="G126" s="16">
        <f t="shared" si="3"/>
        <v>0</v>
      </c>
      <c r="H126" s="53">
        <f t="shared" si="4"/>
        <v>0</v>
      </c>
      <c r="I126" s="54">
        <f t="shared" si="5"/>
        <v>0</v>
      </c>
      <c r="J126" s="34"/>
      <c r="K126" s="34"/>
    </row>
    <row r="127" spans="1:11" s="17" customFormat="1" ht="13.5" x14ac:dyDescent="0.25">
      <c r="A127" s="36">
        <v>118</v>
      </c>
      <c r="B127" s="92" t="s">
        <v>410</v>
      </c>
      <c r="C127" s="147">
        <v>1</v>
      </c>
      <c r="D127" s="86" t="s">
        <v>106</v>
      </c>
      <c r="E127" s="38"/>
      <c r="F127" s="30"/>
      <c r="G127" s="16">
        <f t="shared" si="3"/>
        <v>0</v>
      </c>
      <c r="H127" s="53">
        <f t="shared" si="4"/>
        <v>0</v>
      </c>
      <c r="I127" s="54">
        <f t="shared" si="5"/>
        <v>0</v>
      </c>
      <c r="J127" s="34"/>
      <c r="K127" s="34"/>
    </row>
    <row r="128" spans="1:11" s="17" customFormat="1" ht="13.5" x14ac:dyDescent="0.25">
      <c r="A128" s="36">
        <v>119</v>
      </c>
      <c r="B128" s="92" t="s">
        <v>390</v>
      </c>
      <c r="C128" s="147">
        <v>1</v>
      </c>
      <c r="D128" s="86" t="s">
        <v>5</v>
      </c>
      <c r="E128" s="38"/>
      <c r="F128" s="30"/>
      <c r="G128" s="16">
        <f t="shared" si="3"/>
        <v>0</v>
      </c>
      <c r="H128" s="53">
        <f t="shared" si="4"/>
        <v>0</v>
      </c>
      <c r="I128" s="54">
        <f t="shared" si="5"/>
        <v>0</v>
      </c>
      <c r="J128" s="34"/>
      <c r="K128" s="34"/>
    </row>
    <row r="129" spans="1:11" s="17" customFormat="1" ht="13.5" x14ac:dyDescent="0.25">
      <c r="A129" s="36">
        <v>120</v>
      </c>
      <c r="B129" s="92" t="s">
        <v>408</v>
      </c>
      <c r="C129" s="147">
        <v>2</v>
      </c>
      <c r="D129" s="86" t="s">
        <v>141</v>
      </c>
      <c r="E129" s="38"/>
      <c r="F129" s="30"/>
      <c r="G129" s="16">
        <f t="shared" si="3"/>
        <v>0</v>
      </c>
      <c r="H129" s="53">
        <f t="shared" si="4"/>
        <v>0</v>
      </c>
      <c r="I129" s="54">
        <f t="shared" si="5"/>
        <v>0</v>
      </c>
      <c r="J129" s="34"/>
      <c r="K129" s="34"/>
    </row>
    <row r="130" spans="1:11" s="17" customFormat="1" ht="13.5" x14ac:dyDescent="0.25">
      <c r="A130" s="36">
        <v>121</v>
      </c>
      <c r="B130" s="81" t="s">
        <v>437</v>
      </c>
      <c r="C130" s="149">
        <v>4</v>
      </c>
      <c r="D130" s="149" t="s">
        <v>106</v>
      </c>
      <c r="E130" s="38"/>
      <c r="F130" s="30"/>
      <c r="G130" s="16">
        <f t="shared" si="3"/>
        <v>0</v>
      </c>
      <c r="H130" s="53">
        <f t="shared" si="4"/>
        <v>0</v>
      </c>
      <c r="I130" s="54">
        <f t="shared" si="5"/>
        <v>0</v>
      </c>
      <c r="J130" s="34"/>
      <c r="K130" s="34"/>
    </row>
    <row r="131" spans="1:11" s="17" customFormat="1" ht="13.5" x14ac:dyDescent="0.25">
      <c r="A131" s="36">
        <v>122</v>
      </c>
      <c r="B131" s="92" t="s">
        <v>447</v>
      </c>
      <c r="C131" s="148">
        <v>2</v>
      </c>
      <c r="D131" s="149" t="s">
        <v>106</v>
      </c>
      <c r="E131" s="38"/>
      <c r="F131" s="30"/>
      <c r="G131" s="16">
        <f t="shared" si="3"/>
        <v>0</v>
      </c>
      <c r="H131" s="53">
        <f t="shared" si="4"/>
        <v>0</v>
      </c>
      <c r="I131" s="54">
        <f t="shared" si="5"/>
        <v>0</v>
      </c>
      <c r="J131" s="34"/>
      <c r="K131" s="34"/>
    </row>
    <row r="132" spans="1:11" s="17" customFormat="1" ht="13.5" x14ac:dyDescent="0.25">
      <c r="A132" s="36">
        <v>123</v>
      </c>
      <c r="B132" s="92" t="s">
        <v>446</v>
      </c>
      <c r="C132" s="148">
        <v>7</v>
      </c>
      <c r="D132" s="149" t="s">
        <v>106</v>
      </c>
      <c r="E132" s="38"/>
      <c r="F132" s="30"/>
      <c r="G132" s="16">
        <f t="shared" ref="G132:G156" si="6">C132*F132</f>
        <v>0</v>
      </c>
      <c r="H132" s="53">
        <f t="shared" ref="H132:H156" si="7">G132*0.095</f>
        <v>0</v>
      </c>
      <c r="I132" s="54">
        <f t="shared" ref="I132:I156" si="8">G132+H132</f>
        <v>0</v>
      </c>
      <c r="J132" s="34"/>
      <c r="K132" s="34"/>
    </row>
    <row r="133" spans="1:11" s="17" customFormat="1" ht="13.5" x14ac:dyDescent="0.25">
      <c r="A133" s="36">
        <v>124</v>
      </c>
      <c r="B133" s="92" t="s">
        <v>367</v>
      </c>
      <c r="C133" s="148">
        <v>200</v>
      </c>
      <c r="D133" s="149" t="s">
        <v>5</v>
      </c>
      <c r="E133" s="38"/>
      <c r="F133" s="30"/>
      <c r="G133" s="16">
        <f t="shared" si="6"/>
        <v>0</v>
      </c>
      <c r="H133" s="53">
        <f t="shared" si="7"/>
        <v>0</v>
      </c>
      <c r="I133" s="54">
        <f t="shared" si="8"/>
        <v>0</v>
      </c>
      <c r="J133" s="34"/>
      <c r="K133" s="34"/>
    </row>
    <row r="134" spans="1:11" s="17" customFormat="1" ht="13.5" x14ac:dyDescent="0.25">
      <c r="A134" s="36">
        <v>125</v>
      </c>
      <c r="B134" s="92" t="s">
        <v>369</v>
      </c>
      <c r="C134" s="148">
        <v>25</v>
      </c>
      <c r="D134" s="149" t="s">
        <v>106</v>
      </c>
      <c r="E134" s="38"/>
      <c r="F134" s="30"/>
      <c r="G134" s="16">
        <f t="shared" si="6"/>
        <v>0</v>
      </c>
      <c r="H134" s="53">
        <f t="shared" si="7"/>
        <v>0</v>
      </c>
      <c r="I134" s="54">
        <f t="shared" si="8"/>
        <v>0</v>
      </c>
      <c r="J134" s="34"/>
      <c r="K134" s="34"/>
    </row>
    <row r="135" spans="1:11" s="17" customFormat="1" ht="13.5" x14ac:dyDescent="0.25">
      <c r="A135" s="36">
        <v>126</v>
      </c>
      <c r="B135" s="92" t="s">
        <v>368</v>
      </c>
      <c r="C135" s="148">
        <v>10</v>
      </c>
      <c r="D135" s="149" t="s">
        <v>106</v>
      </c>
      <c r="E135" s="38"/>
      <c r="F135" s="30"/>
      <c r="G135" s="16">
        <f t="shared" si="6"/>
        <v>0</v>
      </c>
      <c r="H135" s="53">
        <f t="shared" si="7"/>
        <v>0</v>
      </c>
      <c r="I135" s="54">
        <f t="shared" si="8"/>
        <v>0</v>
      </c>
      <c r="J135" s="34"/>
      <c r="K135" s="34"/>
    </row>
    <row r="136" spans="1:11" s="17" customFormat="1" ht="13.5" x14ac:dyDescent="0.25">
      <c r="A136" s="36">
        <v>127</v>
      </c>
      <c r="B136" s="92" t="s">
        <v>411</v>
      </c>
      <c r="C136" s="149">
        <v>1</v>
      </c>
      <c r="D136" s="149" t="s">
        <v>106</v>
      </c>
      <c r="E136" s="38"/>
      <c r="F136" s="30"/>
      <c r="G136" s="16">
        <f t="shared" si="6"/>
        <v>0</v>
      </c>
      <c r="H136" s="53">
        <f t="shared" si="7"/>
        <v>0</v>
      </c>
      <c r="I136" s="54">
        <f t="shared" si="8"/>
        <v>0</v>
      </c>
      <c r="J136" s="34"/>
      <c r="K136" s="34"/>
    </row>
    <row r="137" spans="1:11" s="17" customFormat="1" ht="13.5" x14ac:dyDescent="0.25">
      <c r="A137" s="36">
        <v>128</v>
      </c>
      <c r="B137" s="92" t="s">
        <v>366</v>
      </c>
      <c r="C137" s="148">
        <v>3</v>
      </c>
      <c r="D137" s="149" t="s">
        <v>106</v>
      </c>
      <c r="E137" s="38"/>
      <c r="F137" s="30"/>
      <c r="G137" s="16">
        <f t="shared" si="6"/>
        <v>0</v>
      </c>
      <c r="H137" s="53">
        <f t="shared" si="7"/>
        <v>0</v>
      </c>
      <c r="I137" s="54">
        <f t="shared" si="8"/>
        <v>0</v>
      </c>
      <c r="J137" s="34"/>
      <c r="K137" s="34"/>
    </row>
    <row r="138" spans="1:11" s="17" customFormat="1" ht="13.5" x14ac:dyDescent="0.25">
      <c r="A138" s="36">
        <v>129</v>
      </c>
      <c r="B138" s="92" t="s">
        <v>365</v>
      </c>
      <c r="C138" s="147">
        <v>100</v>
      </c>
      <c r="D138" s="86" t="s">
        <v>5</v>
      </c>
      <c r="E138" s="38"/>
      <c r="F138" s="30"/>
      <c r="G138" s="16">
        <f t="shared" si="6"/>
        <v>0</v>
      </c>
      <c r="H138" s="53">
        <f t="shared" si="7"/>
        <v>0</v>
      </c>
      <c r="I138" s="54">
        <f t="shared" si="8"/>
        <v>0</v>
      </c>
      <c r="J138" s="34"/>
      <c r="K138" s="34"/>
    </row>
    <row r="139" spans="1:11" s="17" customFormat="1" ht="13.5" x14ac:dyDescent="0.25">
      <c r="A139" s="36">
        <v>130</v>
      </c>
      <c r="B139" s="81" t="s">
        <v>416</v>
      </c>
      <c r="C139" s="86">
        <v>1</v>
      </c>
      <c r="D139" s="86" t="s">
        <v>106</v>
      </c>
      <c r="E139" s="38"/>
      <c r="F139" s="30"/>
      <c r="G139" s="16">
        <f t="shared" si="6"/>
        <v>0</v>
      </c>
      <c r="H139" s="53">
        <f t="shared" si="7"/>
        <v>0</v>
      </c>
      <c r="I139" s="54">
        <f t="shared" si="8"/>
        <v>0</v>
      </c>
      <c r="J139" s="34"/>
      <c r="K139" s="34"/>
    </row>
    <row r="140" spans="1:11" s="17" customFormat="1" ht="13.5" x14ac:dyDescent="0.25">
      <c r="A140" s="36">
        <v>131</v>
      </c>
      <c r="B140" s="81" t="s">
        <v>419</v>
      </c>
      <c r="C140" s="86">
        <v>1</v>
      </c>
      <c r="D140" s="86" t="s">
        <v>106</v>
      </c>
      <c r="E140" s="38"/>
      <c r="F140" s="30"/>
      <c r="G140" s="16">
        <f t="shared" si="6"/>
        <v>0</v>
      </c>
      <c r="H140" s="53">
        <f t="shared" si="7"/>
        <v>0</v>
      </c>
      <c r="I140" s="54">
        <f t="shared" si="8"/>
        <v>0</v>
      </c>
      <c r="J140" s="34"/>
      <c r="K140" s="34"/>
    </row>
    <row r="141" spans="1:11" s="17" customFormat="1" ht="14.25" customHeight="1" x14ac:dyDescent="0.25">
      <c r="A141" s="36">
        <v>132</v>
      </c>
      <c r="B141" s="81" t="s">
        <v>415</v>
      </c>
      <c r="C141" s="86">
        <v>1</v>
      </c>
      <c r="D141" s="86" t="s">
        <v>106</v>
      </c>
      <c r="E141" s="38"/>
      <c r="F141" s="30"/>
      <c r="G141" s="16">
        <f t="shared" si="6"/>
        <v>0</v>
      </c>
      <c r="H141" s="53">
        <f t="shared" si="7"/>
        <v>0</v>
      </c>
      <c r="I141" s="54">
        <f t="shared" si="8"/>
        <v>0</v>
      </c>
      <c r="J141" s="34"/>
      <c r="K141" s="34"/>
    </row>
    <row r="142" spans="1:11" s="17" customFormat="1" ht="13.5" x14ac:dyDescent="0.25">
      <c r="A142" s="36">
        <v>133</v>
      </c>
      <c r="B142" s="153" t="s">
        <v>387</v>
      </c>
      <c r="C142" s="147">
        <v>1</v>
      </c>
      <c r="D142" s="86" t="s">
        <v>106</v>
      </c>
      <c r="E142" s="38"/>
      <c r="F142" s="30"/>
      <c r="G142" s="16">
        <f t="shared" si="6"/>
        <v>0</v>
      </c>
      <c r="H142" s="53">
        <f t="shared" si="7"/>
        <v>0</v>
      </c>
      <c r="I142" s="54">
        <f t="shared" si="8"/>
        <v>0</v>
      </c>
      <c r="J142" s="34"/>
      <c r="K142" s="34"/>
    </row>
    <row r="143" spans="1:11" s="17" customFormat="1" ht="13.5" x14ac:dyDescent="0.25">
      <c r="A143" s="36">
        <v>134</v>
      </c>
      <c r="B143" s="153" t="s">
        <v>384</v>
      </c>
      <c r="C143" s="147">
        <v>1</v>
      </c>
      <c r="D143" s="86" t="s">
        <v>5</v>
      </c>
      <c r="E143" s="38"/>
      <c r="F143" s="30"/>
      <c r="G143" s="16">
        <f t="shared" si="6"/>
        <v>0</v>
      </c>
      <c r="H143" s="53">
        <f t="shared" si="7"/>
        <v>0</v>
      </c>
      <c r="I143" s="54">
        <f t="shared" si="8"/>
        <v>0</v>
      </c>
      <c r="J143" s="34"/>
      <c r="K143" s="34"/>
    </row>
    <row r="144" spans="1:11" s="17" customFormat="1" ht="13.5" x14ac:dyDescent="0.25">
      <c r="A144" s="36">
        <v>135</v>
      </c>
      <c r="B144" s="268" t="s">
        <v>436</v>
      </c>
      <c r="C144" s="86">
        <v>30</v>
      </c>
      <c r="D144" s="86" t="s">
        <v>106</v>
      </c>
      <c r="E144" s="38"/>
      <c r="F144" s="30"/>
      <c r="G144" s="16">
        <f t="shared" si="6"/>
        <v>0</v>
      </c>
      <c r="H144" s="53">
        <f t="shared" si="7"/>
        <v>0</v>
      </c>
      <c r="I144" s="54">
        <f t="shared" si="8"/>
        <v>0</v>
      </c>
      <c r="J144" s="34"/>
      <c r="K144" s="34"/>
    </row>
    <row r="145" spans="1:12" s="17" customFormat="1" ht="13.5" x14ac:dyDescent="0.25">
      <c r="A145" s="36">
        <v>136</v>
      </c>
      <c r="B145" s="81" t="s">
        <v>890</v>
      </c>
      <c r="C145" s="86">
        <v>50</v>
      </c>
      <c r="D145" s="86" t="s">
        <v>106</v>
      </c>
      <c r="E145" s="108"/>
      <c r="F145" s="97"/>
      <c r="G145" s="16">
        <f t="shared" si="6"/>
        <v>0</v>
      </c>
      <c r="H145" s="53">
        <f t="shared" si="7"/>
        <v>0</v>
      </c>
      <c r="I145" s="54">
        <f t="shared" si="8"/>
        <v>0</v>
      </c>
      <c r="J145" s="82"/>
      <c r="K145" s="34"/>
    </row>
    <row r="146" spans="1:12" s="17" customFormat="1" ht="13.5" x14ac:dyDescent="0.25">
      <c r="A146" s="36">
        <v>137</v>
      </c>
      <c r="B146" s="92" t="s">
        <v>360</v>
      </c>
      <c r="C146" s="147">
        <v>10</v>
      </c>
      <c r="D146" s="86" t="s">
        <v>106</v>
      </c>
      <c r="E146" s="108"/>
      <c r="F146" s="97"/>
      <c r="G146" s="16">
        <f t="shared" si="6"/>
        <v>0</v>
      </c>
      <c r="H146" s="53">
        <f t="shared" si="7"/>
        <v>0</v>
      </c>
      <c r="I146" s="54">
        <f t="shared" si="8"/>
        <v>0</v>
      </c>
      <c r="J146" s="82"/>
      <c r="K146" s="34"/>
    </row>
    <row r="147" spans="1:12" s="17" customFormat="1" ht="13.5" x14ac:dyDescent="0.25">
      <c r="A147" s="36">
        <v>138</v>
      </c>
      <c r="B147" s="92" t="s">
        <v>364</v>
      </c>
      <c r="C147" s="147">
        <v>25</v>
      </c>
      <c r="D147" s="86" t="s">
        <v>106</v>
      </c>
      <c r="E147" s="108"/>
      <c r="F147" s="97"/>
      <c r="G147" s="16">
        <f t="shared" si="6"/>
        <v>0</v>
      </c>
      <c r="H147" s="53">
        <f t="shared" si="7"/>
        <v>0</v>
      </c>
      <c r="I147" s="54">
        <f t="shared" si="8"/>
        <v>0</v>
      </c>
      <c r="J147" s="82"/>
      <c r="K147" s="34"/>
    </row>
    <row r="148" spans="1:12" s="17" customFormat="1" ht="13.5" x14ac:dyDescent="0.25">
      <c r="A148" s="36">
        <v>139</v>
      </c>
      <c r="B148" s="92" t="s">
        <v>403</v>
      </c>
      <c r="C148" s="147">
        <v>10</v>
      </c>
      <c r="D148" s="86" t="s">
        <v>141</v>
      </c>
      <c r="E148" s="108"/>
      <c r="F148" s="97"/>
      <c r="G148" s="16">
        <f t="shared" si="6"/>
        <v>0</v>
      </c>
      <c r="H148" s="53">
        <f t="shared" si="7"/>
        <v>0</v>
      </c>
      <c r="I148" s="54">
        <f t="shared" si="8"/>
        <v>0</v>
      </c>
      <c r="J148" s="82"/>
      <c r="K148" s="34"/>
    </row>
    <row r="149" spans="1:12" s="17" customFormat="1" ht="13.5" x14ac:dyDescent="0.25">
      <c r="A149" s="36">
        <v>140</v>
      </c>
      <c r="B149" s="92" t="s">
        <v>402</v>
      </c>
      <c r="C149" s="147">
        <v>10</v>
      </c>
      <c r="D149" s="86" t="s">
        <v>141</v>
      </c>
      <c r="E149" s="108"/>
      <c r="F149" s="97"/>
      <c r="G149" s="16">
        <f t="shared" si="6"/>
        <v>0</v>
      </c>
      <c r="H149" s="53">
        <f t="shared" si="7"/>
        <v>0</v>
      </c>
      <c r="I149" s="54">
        <f t="shared" si="8"/>
        <v>0</v>
      </c>
      <c r="J149" s="82"/>
      <c r="K149" s="34"/>
    </row>
    <row r="150" spans="1:12" s="17" customFormat="1" ht="13.5" x14ac:dyDescent="0.25">
      <c r="A150" s="36">
        <v>141</v>
      </c>
      <c r="B150" s="92" t="s">
        <v>404</v>
      </c>
      <c r="C150" s="147">
        <v>2500</v>
      </c>
      <c r="D150" s="86" t="s">
        <v>106</v>
      </c>
      <c r="E150" s="108"/>
      <c r="F150" s="97"/>
      <c r="G150" s="16">
        <f t="shared" si="6"/>
        <v>0</v>
      </c>
      <c r="H150" s="53">
        <f t="shared" si="7"/>
        <v>0</v>
      </c>
      <c r="I150" s="54">
        <f t="shared" si="8"/>
        <v>0</v>
      </c>
      <c r="J150" s="82"/>
      <c r="K150" s="34"/>
    </row>
    <row r="151" spans="1:12" s="17" customFormat="1" ht="13.5" x14ac:dyDescent="0.25">
      <c r="A151" s="36">
        <v>142</v>
      </c>
      <c r="B151" s="92" t="s">
        <v>392</v>
      </c>
      <c r="C151" s="147">
        <v>2</v>
      </c>
      <c r="D151" s="86" t="s">
        <v>106</v>
      </c>
      <c r="E151" s="108"/>
      <c r="F151" s="97"/>
      <c r="G151" s="16">
        <f t="shared" si="6"/>
        <v>0</v>
      </c>
      <c r="H151" s="53">
        <f t="shared" si="7"/>
        <v>0</v>
      </c>
      <c r="I151" s="54">
        <f t="shared" si="8"/>
        <v>0</v>
      </c>
      <c r="J151" s="82"/>
      <c r="K151" s="34"/>
    </row>
    <row r="152" spans="1:12" s="17" customFormat="1" ht="13.5" x14ac:dyDescent="0.25">
      <c r="A152" s="36">
        <v>143</v>
      </c>
      <c r="B152" s="92" t="s">
        <v>396</v>
      </c>
      <c r="C152" s="147">
        <v>2</v>
      </c>
      <c r="D152" s="86" t="s">
        <v>106</v>
      </c>
      <c r="E152" s="108"/>
      <c r="F152" s="97"/>
      <c r="G152" s="16">
        <f t="shared" si="6"/>
        <v>0</v>
      </c>
      <c r="H152" s="53">
        <f t="shared" si="7"/>
        <v>0</v>
      </c>
      <c r="I152" s="54">
        <f t="shared" si="8"/>
        <v>0</v>
      </c>
      <c r="J152" s="82"/>
      <c r="K152" s="34"/>
    </row>
    <row r="153" spans="1:12" s="17" customFormat="1" ht="24.75" x14ac:dyDescent="0.25">
      <c r="A153" s="36">
        <v>144</v>
      </c>
      <c r="B153" s="142" t="s">
        <v>898</v>
      </c>
      <c r="C153" s="84">
        <v>10</v>
      </c>
      <c r="D153" s="86" t="s">
        <v>106</v>
      </c>
      <c r="E153" s="108"/>
      <c r="F153" s="97"/>
      <c r="G153" s="16">
        <f t="shared" si="6"/>
        <v>0</v>
      </c>
      <c r="H153" s="53">
        <f t="shared" si="7"/>
        <v>0</v>
      </c>
      <c r="I153" s="54">
        <f t="shared" si="8"/>
        <v>0</v>
      </c>
      <c r="J153" s="82"/>
      <c r="K153" s="34"/>
    </row>
    <row r="154" spans="1:12" s="17" customFormat="1" ht="24.75" x14ac:dyDescent="0.25">
      <c r="A154" s="36">
        <v>145</v>
      </c>
      <c r="B154" s="269" t="s">
        <v>899</v>
      </c>
      <c r="C154" s="84">
        <v>10</v>
      </c>
      <c r="D154" s="86" t="s">
        <v>106</v>
      </c>
      <c r="E154" s="108"/>
      <c r="F154" s="97"/>
      <c r="G154" s="16">
        <f t="shared" si="6"/>
        <v>0</v>
      </c>
      <c r="H154" s="53">
        <f t="shared" si="7"/>
        <v>0</v>
      </c>
      <c r="I154" s="54">
        <f t="shared" si="8"/>
        <v>0</v>
      </c>
      <c r="J154" s="82"/>
      <c r="K154" s="34"/>
    </row>
    <row r="155" spans="1:12" s="17" customFormat="1" ht="13.5" x14ac:dyDescent="0.25">
      <c r="A155" s="36">
        <v>146</v>
      </c>
      <c r="B155" s="92" t="s">
        <v>386</v>
      </c>
      <c r="C155" s="147">
        <v>1</v>
      </c>
      <c r="D155" s="86" t="s">
        <v>5</v>
      </c>
      <c r="E155" s="108"/>
      <c r="F155" s="97"/>
      <c r="G155" s="16">
        <f t="shared" si="6"/>
        <v>0</v>
      </c>
      <c r="H155" s="53">
        <f t="shared" si="7"/>
        <v>0</v>
      </c>
      <c r="I155" s="54">
        <f t="shared" si="8"/>
        <v>0</v>
      </c>
      <c r="J155" s="82"/>
      <c r="K155" s="34"/>
    </row>
    <row r="156" spans="1:12" s="17" customFormat="1" ht="13.5" x14ac:dyDescent="0.25">
      <c r="A156" s="36">
        <v>147</v>
      </c>
      <c r="B156" s="92" t="s">
        <v>885</v>
      </c>
      <c r="C156" s="147">
        <v>25</v>
      </c>
      <c r="D156" s="86" t="s">
        <v>106</v>
      </c>
      <c r="E156" s="108"/>
      <c r="F156" s="97"/>
      <c r="G156" s="16">
        <f t="shared" si="6"/>
        <v>0</v>
      </c>
      <c r="H156" s="53">
        <f t="shared" si="7"/>
        <v>0</v>
      </c>
      <c r="I156" s="54">
        <f t="shared" si="8"/>
        <v>0</v>
      </c>
      <c r="J156" s="82"/>
      <c r="K156" s="34"/>
    </row>
    <row r="157" spans="1:12" s="17" customFormat="1" ht="13.5" x14ac:dyDescent="0.2">
      <c r="A157" s="246"/>
      <c r="B157" s="62" t="s">
        <v>23</v>
      </c>
      <c r="C157" s="63" t="s">
        <v>22</v>
      </c>
      <c r="D157" s="64" t="s">
        <v>22</v>
      </c>
      <c r="E157" s="64" t="s">
        <v>22</v>
      </c>
      <c r="F157" s="64" t="s">
        <v>22</v>
      </c>
      <c r="G157" s="65">
        <f>SUM(G10:G144)</f>
        <v>0</v>
      </c>
      <c r="H157" s="65">
        <f>SUM(H10:H144)</f>
        <v>0</v>
      </c>
      <c r="I157" s="66">
        <f>SUM(I10:I144)</f>
        <v>0</v>
      </c>
      <c r="J157" s="67">
        <f>SUM(J10:J156)</f>
        <v>0</v>
      </c>
      <c r="K157" s="263">
        <f>SUM(K10:K156)</f>
        <v>0</v>
      </c>
    </row>
    <row r="158" spans="1:12" s="17" customFormat="1" ht="13.5" x14ac:dyDescent="0.2">
      <c r="A158" s="246"/>
      <c r="B158" s="251"/>
      <c r="C158" s="252"/>
      <c r="D158" s="253"/>
      <c r="E158" s="253"/>
      <c r="F158" s="253"/>
      <c r="G158" s="254"/>
      <c r="H158" s="254"/>
      <c r="I158" s="254"/>
      <c r="J158" s="255"/>
      <c r="K158" s="255"/>
    </row>
    <row r="159" spans="1:12" s="17" customFormat="1" ht="12.75" customHeight="1" x14ac:dyDescent="0.2">
      <c r="A159" s="295" t="s">
        <v>882</v>
      </c>
      <c r="B159" s="295"/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</row>
    <row r="160" spans="1:12" s="17" customFormat="1" x14ac:dyDescent="0.2">
      <c r="A160" s="295"/>
      <c r="B160" s="295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</row>
    <row r="161" spans="1:12" x14ac:dyDescent="0.2">
      <c r="A161" s="105"/>
    </row>
    <row r="162" spans="1:12" ht="12.75" customHeight="1" x14ac:dyDescent="0.2">
      <c r="A162" s="256"/>
      <c r="B162" s="76" t="s">
        <v>24</v>
      </c>
      <c r="C162" s="57"/>
      <c r="D162" s="3"/>
      <c r="E162" s="3"/>
      <c r="F162" s="3"/>
      <c r="G162" s="3"/>
      <c r="H162" s="3"/>
      <c r="I162" s="3"/>
      <c r="J162" s="3"/>
      <c r="L162" s="256"/>
    </row>
    <row r="163" spans="1:12" x14ac:dyDescent="0.2">
      <c r="A163" s="256"/>
      <c r="B163" s="244"/>
      <c r="C163" s="244"/>
      <c r="D163" s="244"/>
      <c r="E163" s="244"/>
      <c r="F163" s="244"/>
      <c r="G163" s="244"/>
      <c r="H163" s="244"/>
      <c r="I163" s="244"/>
      <c r="J163" s="244"/>
      <c r="L163" s="256"/>
    </row>
    <row r="164" spans="1:12" ht="12.7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1:12" ht="24.75" customHeight="1" x14ac:dyDescent="0.2">
      <c r="A165" s="296" t="s">
        <v>25</v>
      </c>
      <c r="B165" s="296"/>
      <c r="C165" s="244"/>
      <c r="D165" s="244"/>
      <c r="E165" s="244"/>
      <c r="F165" s="244"/>
      <c r="G165" s="244"/>
      <c r="H165" s="244"/>
      <c r="I165" s="244"/>
      <c r="J165" s="244"/>
    </row>
    <row r="166" spans="1:12" ht="13.5" customHeight="1" x14ac:dyDescent="0.2">
      <c r="A166" s="296" t="s">
        <v>26</v>
      </c>
      <c r="B166" s="296"/>
      <c r="C166" s="244"/>
      <c r="D166" s="244"/>
      <c r="E166" s="244"/>
      <c r="F166" s="244"/>
      <c r="G166" s="244"/>
      <c r="H166" s="244"/>
      <c r="I166" s="244"/>
      <c r="J166" s="244"/>
    </row>
    <row r="167" spans="1:12" ht="12.75" customHeight="1" x14ac:dyDescent="0.2">
      <c r="A167" s="296" t="s">
        <v>27</v>
      </c>
      <c r="B167" s="296"/>
      <c r="C167" s="244"/>
      <c r="D167" s="244"/>
      <c r="E167" s="244"/>
      <c r="F167" s="244"/>
      <c r="G167" s="244"/>
      <c r="H167" s="244"/>
      <c r="I167" s="244"/>
      <c r="J167" s="244"/>
    </row>
    <row r="168" spans="1:12" ht="12.75" customHeight="1" x14ac:dyDescent="0.3">
      <c r="A168" s="296" t="s">
        <v>28</v>
      </c>
      <c r="B168" s="296"/>
      <c r="C168" s="9"/>
      <c r="D168" s="9"/>
      <c r="E168" s="9"/>
      <c r="F168" s="9"/>
      <c r="G168" s="9"/>
      <c r="H168" s="9"/>
      <c r="I168" s="9"/>
      <c r="J168" s="9"/>
    </row>
    <row r="169" spans="1:12" ht="12" customHeight="1" x14ac:dyDescent="0.2">
      <c r="A169" s="296" t="s">
        <v>35</v>
      </c>
      <c r="B169" s="296"/>
      <c r="C169" s="57"/>
      <c r="D169" s="3"/>
      <c r="F169" s="3"/>
      <c r="G169" s="3"/>
      <c r="H169" s="3"/>
      <c r="I169" s="3"/>
      <c r="J169" s="3"/>
    </row>
    <row r="170" spans="1:12" ht="12.75" customHeight="1" x14ac:dyDescent="0.2">
      <c r="A170" s="296" t="s">
        <v>36</v>
      </c>
      <c r="B170" s="296"/>
    </row>
    <row r="171" spans="1:12" ht="24" customHeight="1" x14ac:dyDescent="0.2">
      <c r="A171" s="296" t="s">
        <v>1030</v>
      </c>
      <c r="B171" s="315"/>
    </row>
    <row r="172" spans="1:12" ht="12.75" customHeight="1" x14ac:dyDescent="0.2">
      <c r="A172" s="296" t="s">
        <v>38</v>
      </c>
      <c r="B172" s="296"/>
    </row>
    <row r="173" spans="1:12" ht="12.75" customHeight="1" x14ac:dyDescent="0.2">
      <c r="A173" s="296" t="s">
        <v>39</v>
      </c>
      <c r="B173" s="296"/>
    </row>
    <row r="174" spans="1:12" ht="12.75" customHeight="1" x14ac:dyDescent="0.2">
      <c r="A174" s="296" t="s">
        <v>40</v>
      </c>
      <c r="B174" s="296"/>
    </row>
    <row r="175" spans="1:12" ht="12.75" customHeight="1" x14ac:dyDescent="0.2">
      <c r="A175" s="296" t="s">
        <v>29</v>
      </c>
      <c r="B175" s="296"/>
    </row>
    <row r="176" spans="1:12" ht="14.25" x14ac:dyDescent="0.3">
      <c r="A176" s="9"/>
    </row>
    <row r="177" spans="1:5" x14ac:dyDescent="0.2">
      <c r="A177" s="75" t="s">
        <v>30</v>
      </c>
      <c r="B177" s="58" t="s">
        <v>31</v>
      </c>
      <c r="E177" s="59" t="s">
        <v>32</v>
      </c>
    </row>
  </sheetData>
  <mergeCells count="15">
    <mergeCell ref="A173:B173"/>
    <mergeCell ref="A174:B174"/>
    <mergeCell ref="A175:B175"/>
    <mergeCell ref="A167:B167"/>
    <mergeCell ref="A168:B168"/>
    <mergeCell ref="A169:B169"/>
    <mergeCell ref="A170:B170"/>
    <mergeCell ref="A171:B171"/>
    <mergeCell ref="A172:B172"/>
    <mergeCell ref="D3:H3"/>
    <mergeCell ref="A6:H6"/>
    <mergeCell ref="B7:I7"/>
    <mergeCell ref="A159:L160"/>
    <mergeCell ref="A165:B165"/>
    <mergeCell ref="A166:B166"/>
  </mergeCells>
  <phoneticPr fontId="0" type="noConversion"/>
  <dataValidations count="1">
    <dataValidation type="whole" operator="equal" allowBlank="1" showInputMessage="1" showErrorMessage="1" sqref="J145:J156">
      <formula1>1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8" zoomScale="140" zoomScaleNormal="140" workbookViewId="0">
      <selection activeCell="A9" sqref="A9:A20"/>
    </sheetView>
  </sheetViews>
  <sheetFormatPr defaultRowHeight="12.75" x14ac:dyDescent="0.2"/>
  <cols>
    <col min="2" max="2" width="38.85546875" customWidth="1"/>
  </cols>
  <sheetData>
    <row r="1" spans="1:11" x14ac:dyDescent="0.2">
      <c r="C1" t="s">
        <v>33</v>
      </c>
    </row>
    <row r="3" spans="1:11" ht="15.75" x14ac:dyDescent="0.25">
      <c r="A3" s="1" t="s">
        <v>34</v>
      </c>
      <c r="B3" s="2"/>
      <c r="C3" s="7"/>
      <c r="D3" s="5"/>
      <c r="E3" s="305" t="s">
        <v>751</v>
      </c>
      <c r="F3" s="305"/>
      <c r="G3" s="305"/>
      <c r="H3" s="305"/>
      <c r="I3" s="305"/>
      <c r="J3" s="69"/>
    </row>
    <row r="5" spans="1:11" ht="18" x14ac:dyDescent="0.25">
      <c r="A5" s="310"/>
      <c r="B5" s="310"/>
      <c r="C5" s="310"/>
      <c r="D5" s="310"/>
      <c r="E5" s="310"/>
      <c r="F5" s="310"/>
      <c r="G5" s="310"/>
      <c r="H5" s="310"/>
      <c r="I5" s="310"/>
    </row>
    <row r="6" spans="1:11" ht="18" x14ac:dyDescent="0.25">
      <c r="A6" s="1"/>
      <c r="B6" s="306" t="s">
        <v>750</v>
      </c>
      <c r="C6" s="306"/>
      <c r="D6" s="306"/>
      <c r="E6" s="306"/>
      <c r="F6" s="306"/>
      <c r="G6" s="306"/>
      <c r="H6" s="306"/>
      <c r="I6" s="306"/>
      <c r="J6" s="306"/>
    </row>
    <row r="7" spans="1:11" ht="89.25" x14ac:dyDescent="0.2">
      <c r="A7" s="41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203" t="s">
        <v>738</v>
      </c>
      <c r="K7" s="44" t="s">
        <v>21</v>
      </c>
    </row>
    <row r="8" spans="1:11" ht="25.5" x14ac:dyDescent="0.2">
      <c r="A8" s="41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11</v>
      </c>
      <c r="I8" s="42" t="s">
        <v>12</v>
      </c>
      <c r="J8" s="50">
        <v>10</v>
      </c>
      <c r="K8" s="50">
        <v>11</v>
      </c>
    </row>
    <row r="9" spans="1:11" ht="27" x14ac:dyDescent="0.25">
      <c r="A9" s="204">
        <v>1</v>
      </c>
      <c r="B9" s="205" t="s">
        <v>747</v>
      </c>
      <c r="C9" s="84">
        <v>250</v>
      </c>
      <c r="D9" s="86" t="s">
        <v>106</v>
      </c>
      <c r="E9" s="206"/>
      <c r="F9" s="97"/>
      <c r="G9" s="97">
        <f>C9*F9</f>
        <v>0</v>
      </c>
      <c r="H9" s="98">
        <f>G9*0.095</f>
        <v>0</v>
      </c>
      <c r="I9" s="99">
        <f>G9+H9</f>
        <v>0</v>
      </c>
      <c r="J9" s="207"/>
      <c r="K9" s="208"/>
    </row>
    <row r="10" spans="1:11" ht="27" x14ac:dyDescent="0.25">
      <c r="A10" s="204">
        <v>2</v>
      </c>
      <c r="B10" s="205" t="s">
        <v>746</v>
      </c>
      <c r="C10" s="84">
        <v>250</v>
      </c>
      <c r="D10" s="86" t="s">
        <v>106</v>
      </c>
      <c r="E10" s="206"/>
      <c r="F10" s="97"/>
      <c r="G10" s="97">
        <f t="shared" ref="G10:G20" si="0">C10*F10</f>
        <v>0</v>
      </c>
      <c r="H10" s="98">
        <f t="shared" ref="H10:H20" si="1">G10*0.095</f>
        <v>0</v>
      </c>
      <c r="I10" s="99">
        <f t="shared" ref="I10:I20" si="2">G10+H10</f>
        <v>0</v>
      </c>
      <c r="J10" s="207"/>
      <c r="K10" s="208"/>
    </row>
    <row r="11" spans="1:11" ht="13.5" x14ac:dyDescent="0.25">
      <c r="A11" s="204">
        <v>3</v>
      </c>
      <c r="B11" s="205" t="s">
        <v>745</v>
      </c>
      <c r="C11" s="84">
        <v>250</v>
      </c>
      <c r="D11" s="86" t="s">
        <v>106</v>
      </c>
      <c r="E11" s="206"/>
      <c r="F11" s="97"/>
      <c r="G11" s="97">
        <f t="shared" si="0"/>
        <v>0</v>
      </c>
      <c r="H11" s="98">
        <f t="shared" si="1"/>
        <v>0</v>
      </c>
      <c r="I11" s="99">
        <f t="shared" si="2"/>
        <v>0</v>
      </c>
      <c r="J11" s="207"/>
      <c r="K11" s="208"/>
    </row>
    <row r="12" spans="1:11" ht="13.5" x14ac:dyDescent="0.25">
      <c r="A12" s="204">
        <v>4</v>
      </c>
      <c r="B12" s="205" t="s">
        <v>594</v>
      </c>
      <c r="C12" s="84">
        <v>250</v>
      </c>
      <c r="D12" s="86" t="s">
        <v>106</v>
      </c>
      <c r="E12" s="206"/>
      <c r="F12" s="97"/>
      <c r="G12" s="97">
        <f t="shared" si="0"/>
        <v>0</v>
      </c>
      <c r="H12" s="98">
        <f t="shared" si="1"/>
        <v>0</v>
      </c>
      <c r="I12" s="99">
        <f t="shared" si="2"/>
        <v>0</v>
      </c>
      <c r="J12" s="207"/>
      <c r="K12" s="208"/>
    </row>
    <row r="13" spans="1:11" ht="27" x14ac:dyDescent="0.25">
      <c r="A13" s="204">
        <v>5</v>
      </c>
      <c r="B13" s="205" t="s">
        <v>595</v>
      </c>
      <c r="C13" s="84">
        <v>250</v>
      </c>
      <c r="D13" s="86" t="s">
        <v>106</v>
      </c>
      <c r="E13" s="206"/>
      <c r="F13" s="97"/>
      <c r="G13" s="97">
        <f t="shared" si="0"/>
        <v>0</v>
      </c>
      <c r="H13" s="98">
        <f t="shared" si="1"/>
        <v>0</v>
      </c>
      <c r="I13" s="99">
        <f t="shared" si="2"/>
        <v>0</v>
      </c>
      <c r="J13" s="207"/>
      <c r="K13" s="208"/>
    </row>
    <row r="14" spans="1:11" ht="27" x14ac:dyDescent="0.25">
      <c r="A14" s="204">
        <v>6</v>
      </c>
      <c r="B14" s="205" t="s">
        <v>739</v>
      </c>
      <c r="C14" s="84">
        <v>250</v>
      </c>
      <c r="D14" s="86" t="s">
        <v>106</v>
      </c>
      <c r="E14" s="206"/>
      <c r="F14" s="97"/>
      <c r="G14" s="97">
        <f t="shared" si="0"/>
        <v>0</v>
      </c>
      <c r="H14" s="98">
        <f t="shared" si="1"/>
        <v>0</v>
      </c>
      <c r="I14" s="99">
        <f t="shared" si="2"/>
        <v>0</v>
      </c>
      <c r="J14" s="207"/>
      <c r="K14" s="208"/>
    </row>
    <row r="15" spans="1:11" ht="27" x14ac:dyDescent="0.25">
      <c r="A15" s="204">
        <v>7</v>
      </c>
      <c r="B15" s="205" t="s">
        <v>740</v>
      </c>
      <c r="C15" s="84">
        <v>250</v>
      </c>
      <c r="D15" s="86" t="s">
        <v>106</v>
      </c>
      <c r="E15" s="206"/>
      <c r="F15" s="97"/>
      <c r="G15" s="97">
        <f t="shared" si="0"/>
        <v>0</v>
      </c>
      <c r="H15" s="98">
        <f t="shared" si="1"/>
        <v>0</v>
      </c>
      <c r="I15" s="99">
        <f t="shared" si="2"/>
        <v>0</v>
      </c>
      <c r="J15" s="207"/>
      <c r="K15" s="208"/>
    </row>
    <row r="16" spans="1:11" ht="27" x14ac:dyDescent="0.25">
      <c r="A16" s="204">
        <v>8</v>
      </c>
      <c r="B16" s="205" t="s">
        <v>741</v>
      </c>
      <c r="C16" s="84">
        <v>250</v>
      </c>
      <c r="D16" s="86" t="s">
        <v>106</v>
      </c>
      <c r="E16" s="206"/>
      <c r="F16" s="97"/>
      <c r="G16" s="97">
        <f t="shared" si="0"/>
        <v>0</v>
      </c>
      <c r="H16" s="98">
        <f t="shared" si="1"/>
        <v>0</v>
      </c>
      <c r="I16" s="99">
        <f t="shared" si="2"/>
        <v>0</v>
      </c>
      <c r="J16" s="207"/>
      <c r="K16" s="208"/>
    </row>
    <row r="17" spans="1:12" ht="27" x14ac:dyDescent="0.25">
      <c r="A17" s="204">
        <v>9</v>
      </c>
      <c r="B17" s="205" t="s">
        <v>748</v>
      </c>
      <c r="C17" s="84">
        <v>500</v>
      </c>
      <c r="D17" s="86" t="s">
        <v>106</v>
      </c>
      <c r="E17" s="206"/>
      <c r="F17" s="97"/>
      <c r="G17" s="97">
        <f t="shared" si="0"/>
        <v>0</v>
      </c>
      <c r="H17" s="98">
        <f t="shared" si="1"/>
        <v>0</v>
      </c>
      <c r="I17" s="99">
        <f t="shared" si="2"/>
        <v>0</v>
      </c>
      <c r="J17" s="207"/>
      <c r="K17" s="208"/>
    </row>
    <row r="18" spans="1:12" ht="27" x14ac:dyDescent="0.25">
      <c r="A18" s="204">
        <v>10</v>
      </c>
      <c r="B18" s="205" t="s">
        <v>742</v>
      </c>
      <c r="C18" s="84">
        <v>50</v>
      </c>
      <c r="D18" s="86" t="s">
        <v>106</v>
      </c>
      <c r="E18" s="206"/>
      <c r="F18" s="97"/>
      <c r="G18" s="97">
        <f t="shared" si="0"/>
        <v>0</v>
      </c>
      <c r="H18" s="98">
        <f t="shared" si="1"/>
        <v>0</v>
      </c>
      <c r="I18" s="99">
        <f t="shared" si="2"/>
        <v>0</v>
      </c>
      <c r="J18" s="207"/>
      <c r="K18" s="208"/>
    </row>
    <row r="19" spans="1:12" ht="27" x14ac:dyDescent="0.25">
      <c r="A19" s="204">
        <v>11</v>
      </c>
      <c r="B19" s="205" t="s">
        <v>744</v>
      </c>
      <c r="C19" s="84">
        <v>250</v>
      </c>
      <c r="D19" s="86" t="s">
        <v>106</v>
      </c>
      <c r="E19" s="206"/>
      <c r="F19" s="97"/>
      <c r="G19" s="97">
        <f t="shared" si="0"/>
        <v>0</v>
      </c>
      <c r="H19" s="98">
        <f t="shared" si="1"/>
        <v>0</v>
      </c>
      <c r="I19" s="99">
        <f t="shared" si="2"/>
        <v>0</v>
      </c>
      <c r="J19" s="207"/>
      <c r="K19" s="208"/>
    </row>
    <row r="20" spans="1:12" ht="27" x14ac:dyDescent="0.25">
      <c r="A20" s="204">
        <v>12</v>
      </c>
      <c r="B20" s="205" t="s">
        <v>743</v>
      </c>
      <c r="C20" s="84">
        <v>250</v>
      </c>
      <c r="D20" s="86" t="s">
        <v>106</v>
      </c>
      <c r="E20" s="206"/>
      <c r="F20" s="97"/>
      <c r="G20" s="97">
        <f t="shared" si="0"/>
        <v>0</v>
      </c>
      <c r="H20" s="98">
        <f t="shared" si="1"/>
        <v>0</v>
      </c>
      <c r="I20" s="99">
        <f t="shared" si="2"/>
        <v>0</v>
      </c>
      <c r="J20" s="207"/>
      <c r="K20" s="208"/>
    </row>
    <row r="21" spans="1:12" ht="13.5" x14ac:dyDescent="0.2">
      <c r="A21" s="61"/>
      <c r="B21" s="94" t="s">
        <v>23</v>
      </c>
      <c r="C21" s="100" t="s">
        <v>22</v>
      </c>
      <c r="D21" s="101" t="s">
        <v>22</v>
      </c>
      <c r="E21" s="101" t="s">
        <v>22</v>
      </c>
      <c r="F21" s="101" t="s">
        <v>22</v>
      </c>
      <c r="G21" s="102">
        <f>SUM(G9:G20)</f>
        <v>0</v>
      </c>
      <c r="H21" s="102">
        <f>SUM(H9:H20)</f>
        <v>0</v>
      </c>
      <c r="I21" s="102">
        <f>SUM(I9:I20)</f>
        <v>0</v>
      </c>
      <c r="J21" s="209">
        <f>SUM(J9:J20)</f>
        <v>0</v>
      </c>
      <c r="K21" s="210">
        <f>SUM(K9:K20)</f>
        <v>0</v>
      </c>
    </row>
    <row r="22" spans="1:12" x14ac:dyDescent="0.2">
      <c r="A22" s="295" t="s">
        <v>882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</row>
    <row r="23" spans="1:12" x14ac:dyDescent="0.2">
      <c r="A23" s="29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</row>
    <row r="24" spans="1:12" x14ac:dyDescent="0.2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</row>
    <row r="25" spans="1:12" x14ac:dyDescent="0.2">
      <c r="A25" s="318" t="s">
        <v>24</v>
      </c>
      <c r="B25" s="318"/>
      <c r="C25" s="5"/>
      <c r="D25" s="57"/>
      <c r="E25" s="3"/>
      <c r="F25" s="3"/>
      <c r="G25" s="3"/>
      <c r="H25" s="3"/>
      <c r="I25" s="3"/>
      <c r="J25" s="3"/>
    </row>
    <row r="26" spans="1:12" x14ac:dyDescent="0.2">
      <c r="A26" s="294" t="s">
        <v>25</v>
      </c>
      <c r="B26" s="294"/>
      <c r="C26" s="294"/>
      <c r="D26" s="294"/>
      <c r="E26" s="294"/>
      <c r="F26" s="294"/>
      <c r="G26" s="294"/>
      <c r="H26" s="294"/>
      <c r="I26" s="294"/>
      <c r="J26" s="294"/>
    </row>
    <row r="27" spans="1:12" x14ac:dyDescent="0.2">
      <c r="A27" s="294" t="s">
        <v>26</v>
      </c>
      <c r="B27" s="294"/>
      <c r="C27" s="294"/>
      <c r="D27" s="294"/>
      <c r="E27" s="294"/>
      <c r="F27" s="294"/>
      <c r="G27" s="294"/>
      <c r="H27" s="294"/>
      <c r="I27" s="294"/>
      <c r="J27" s="294"/>
    </row>
    <row r="28" spans="1:12" x14ac:dyDescent="0.2">
      <c r="A28" s="294" t="s">
        <v>27</v>
      </c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2" x14ac:dyDescent="0.2">
      <c r="A29" s="294" t="s">
        <v>28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2" x14ac:dyDescent="0.2">
      <c r="A30" s="294" t="s">
        <v>35</v>
      </c>
      <c r="B30" s="294"/>
      <c r="C30" s="294"/>
      <c r="D30" s="294"/>
      <c r="E30" s="294"/>
      <c r="F30" s="294"/>
      <c r="G30" s="294"/>
      <c r="H30" s="294"/>
      <c r="I30" s="294"/>
      <c r="J30" s="294"/>
    </row>
    <row r="31" spans="1:12" x14ac:dyDescent="0.2">
      <c r="A31" s="294" t="s">
        <v>36</v>
      </c>
      <c r="B31" s="294"/>
      <c r="C31" s="294"/>
      <c r="D31" s="294"/>
      <c r="E31" s="294"/>
      <c r="F31" s="294"/>
      <c r="G31" s="294"/>
      <c r="H31" s="294"/>
      <c r="I31" s="294"/>
      <c r="J31" s="294"/>
    </row>
    <row r="32" spans="1:12" x14ac:dyDescent="0.2">
      <c r="A32" s="297" t="s">
        <v>37</v>
      </c>
      <c r="B32" s="297"/>
      <c r="C32" s="297"/>
      <c r="D32" s="297"/>
      <c r="E32" s="297"/>
      <c r="F32" s="297"/>
      <c r="G32" s="297"/>
      <c r="H32" s="297"/>
      <c r="I32" s="297"/>
      <c r="J32" s="297"/>
    </row>
    <row r="33" spans="1:11" x14ac:dyDescent="0.2">
      <c r="A33" s="296" t="s">
        <v>749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17"/>
    </row>
    <row r="34" spans="1:11" x14ac:dyDescent="0.2">
      <c r="A34" s="294" t="s">
        <v>29</v>
      </c>
      <c r="B34" s="294"/>
      <c r="C34" s="294"/>
      <c r="D34" s="294"/>
      <c r="E34" s="294"/>
      <c r="F34" s="294"/>
      <c r="G34" s="294"/>
      <c r="H34" s="294"/>
      <c r="I34" s="294"/>
      <c r="J34" s="294"/>
    </row>
    <row r="35" spans="1:11" x14ac:dyDescent="0.2">
      <c r="A35" s="294"/>
      <c r="B35" s="294"/>
      <c r="C35" s="294"/>
      <c r="D35" s="294"/>
      <c r="E35" s="294"/>
      <c r="F35" s="294"/>
      <c r="G35" s="294"/>
      <c r="H35" s="294"/>
      <c r="I35" s="294"/>
      <c r="J35" s="294"/>
    </row>
    <row r="36" spans="1:11" x14ac:dyDescent="0.2">
      <c r="A36" s="294"/>
      <c r="B36" s="294"/>
      <c r="C36" s="294"/>
      <c r="D36" s="294"/>
      <c r="E36" s="294"/>
      <c r="F36" s="294"/>
      <c r="G36" s="294"/>
      <c r="H36" s="294"/>
      <c r="I36" s="294"/>
      <c r="J36" s="294"/>
    </row>
    <row r="37" spans="1:11" ht="14.25" x14ac:dyDescent="0.3">
      <c r="A37" s="9"/>
      <c r="B37" s="10"/>
      <c r="C37" s="9"/>
      <c r="D37" s="9"/>
      <c r="E37" s="9"/>
      <c r="F37" s="9"/>
      <c r="G37" s="9"/>
      <c r="H37" s="9"/>
      <c r="I37" s="9"/>
      <c r="J37" s="9"/>
    </row>
    <row r="38" spans="1:11" x14ac:dyDescent="0.2">
      <c r="A38" s="316" t="s">
        <v>30</v>
      </c>
      <c r="B38" s="316"/>
      <c r="C38" s="58" t="s">
        <v>31</v>
      </c>
      <c r="D38" s="57"/>
      <c r="E38" s="3"/>
      <c r="F38" s="59" t="s">
        <v>32</v>
      </c>
      <c r="G38" s="3"/>
      <c r="H38" s="3"/>
      <c r="I38" s="3"/>
      <c r="J38" s="3"/>
    </row>
    <row r="39" spans="1:11" x14ac:dyDescent="0.2">
      <c r="A39" s="107"/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1" x14ac:dyDescent="0.2">
      <c r="A40" s="107"/>
      <c r="B40" s="107"/>
      <c r="C40" s="107"/>
      <c r="D40" s="107"/>
      <c r="E40" s="107"/>
      <c r="F40" s="107"/>
      <c r="G40" s="107"/>
      <c r="H40" s="107"/>
      <c r="I40" s="107"/>
      <c r="J40" s="107"/>
    </row>
  </sheetData>
  <mergeCells count="17">
    <mergeCell ref="E3:I3"/>
    <mergeCell ref="A5:I5"/>
    <mergeCell ref="B6:J6"/>
    <mergeCell ref="A25:B25"/>
    <mergeCell ref="A26:J26"/>
    <mergeCell ref="A27:J27"/>
    <mergeCell ref="A22:L23"/>
    <mergeCell ref="A34:J34"/>
    <mergeCell ref="A35:J35"/>
    <mergeCell ref="A36:J36"/>
    <mergeCell ref="A38:B38"/>
    <mergeCell ref="A28:J28"/>
    <mergeCell ref="A29:J29"/>
    <mergeCell ref="A30:J30"/>
    <mergeCell ref="A31:J31"/>
    <mergeCell ref="A32:J32"/>
    <mergeCell ref="A33:K33"/>
  </mergeCells>
  <dataValidations count="1">
    <dataValidation type="whole" operator="equal" allowBlank="1" showInputMessage="1" showErrorMessage="1" sqref="J9:J20">
      <formula1>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zoomScaleNormal="100" workbookViewId="0">
      <selection activeCell="F19" sqref="F19"/>
    </sheetView>
  </sheetViews>
  <sheetFormatPr defaultRowHeight="12.75" x14ac:dyDescent="0.2"/>
  <cols>
    <col min="1" max="1" width="5.5703125" customWidth="1"/>
    <col min="2" max="2" width="32.7109375" customWidth="1"/>
    <col min="10" max="10" width="10.5703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98" t="s">
        <v>105</v>
      </c>
      <c r="E3" s="299"/>
      <c r="F3" s="299"/>
      <c r="G3" s="299"/>
      <c r="H3" s="299"/>
      <c r="I3" s="69"/>
    </row>
    <row r="4" spans="1:11" x14ac:dyDescent="0.2">
      <c r="D4" s="181"/>
      <c r="E4" s="181"/>
      <c r="F4" s="181"/>
      <c r="G4" s="181"/>
      <c r="H4" s="181"/>
    </row>
    <row r="6" spans="1:11" ht="18" x14ac:dyDescent="0.25">
      <c r="B6" s="301" t="s">
        <v>872</v>
      </c>
      <c r="C6" s="302"/>
      <c r="D6" s="302"/>
      <c r="E6" s="302"/>
    </row>
    <row r="8" spans="1:11" s="18" customFormat="1" ht="49.15" customHeight="1" x14ac:dyDescent="0.2">
      <c r="A8" s="41" t="s">
        <v>3</v>
      </c>
      <c r="B8" s="41" t="s">
        <v>1</v>
      </c>
      <c r="C8" s="41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1" s="18" customFormat="1" ht="25.5" x14ac:dyDescent="0.2">
      <c r="A9" s="41">
        <v>1</v>
      </c>
      <c r="B9" s="41">
        <v>2</v>
      </c>
      <c r="C9" s="41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11</v>
      </c>
      <c r="I9" s="42" t="s">
        <v>12</v>
      </c>
      <c r="J9" s="50">
        <v>10</v>
      </c>
      <c r="K9" s="50">
        <v>11</v>
      </c>
    </row>
    <row r="10" spans="1:11" s="28" customFormat="1" ht="13.5" x14ac:dyDescent="0.25">
      <c r="A10" s="29">
        <v>1</v>
      </c>
      <c r="B10" s="29" t="s">
        <v>791</v>
      </c>
      <c r="C10" s="51">
        <v>10</v>
      </c>
      <c r="D10" s="51" t="s">
        <v>44</v>
      </c>
      <c r="E10" s="29"/>
      <c r="F10" s="30"/>
      <c r="G10" s="30">
        <f>C10*F10</f>
        <v>0</v>
      </c>
      <c r="H10" s="283">
        <f>G10*0.095</f>
        <v>0</v>
      </c>
      <c r="I10" s="284">
        <f>G10+H10</f>
        <v>0</v>
      </c>
      <c r="J10" s="34"/>
      <c r="K10" s="29"/>
    </row>
    <row r="11" spans="1:11" s="28" customFormat="1" ht="13.5" x14ac:dyDescent="0.25">
      <c r="A11" s="29">
        <v>2</v>
      </c>
      <c r="B11" s="29" t="s">
        <v>798</v>
      </c>
      <c r="C11" s="51">
        <v>2</v>
      </c>
      <c r="D11" s="51" t="s">
        <v>44</v>
      </c>
      <c r="E11" s="29"/>
      <c r="F11" s="30"/>
      <c r="G11" s="30">
        <f t="shared" ref="G11:G66" si="0">C11*F11</f>
        <v>0</v>
      </c>
      <c r="H11" s="283">
        <f t="shared" ref="H11:H66" si="1">G11*0.095</f>
        <v>0</v>
      </c>
      <c r="I11" s="284">
        <f t="shared" ref="I11:I66" si="2">G11+H11</f>
        <v>0</v>
      </c>
      <c r="J11" s="34"/>
      <c r="K11" s="29"/>
    </row>
    <row r="12" spans="1:11" s="28" customFormat="1" ht="13.5" x14ac:dyDescent="0.25">
      <c r="A12" s="29">
        <v>3</v>
      </c>
      <c r="B12" s="29" t="s">
        <v>609</v>
      </c>
      <c r="C12" s="51">
        <v>10</v>
      </c>
      <c r="D12" s="51" t="s">
        <v>44</v>
      </c>
      <c r="E12" s="29"/>
      <c r="F12" s="30"/>
      <c r="G12" s="30">
        <f t="shared" si="0"/>
        <v>0</v>
      </c>
      <c r="H12" s="283">
        <f t="shared" si="1"/>
        <v>0</v>
      </c>
      <c r="I12" s="284">
        <f t="shared" si="2"/>
        <v>0</v>
      </c>
      <c r="J12" s="34"/>
      <c r="K12" s="29"/>
    </row>
    <row r="13" spans="1:11" s="28" customFormat="1" ht="13.5" x14ac:dyDescent="0.25">
      <c r="A13" s="29">
        <v>4</v>
      </c>
      <c r="B13" s="29" t="s">
        <v>795</v>
      </c>
      <c r="C13" s="51">
        <v>10</v>
      </c>
      <c r="D13" s="51" t="s">
        <v>44</v>
      </c>
      <c r="E13" s="29"/>
      <c r="F13" s="30"/>
      <c r="G13" s="30">
        <f t="shared" si="0"/>
        <v>0</v>
      </c>
      <c r="H13" s="283">
        <f t="shared" si="1"/>
        <v>0</v>
      </c>
      <c r="I13" s="284">
        <f t="shared" si="2"/>
        <v>0</v>
      </c>
      <c r="J13" s="34"/>
      <c r="K13" s="29"/>
    </row>
    <row r="14" spans="1:11" s="28" customFormat="1" ht="13.5" x14ac:dyDescent="0.25">
      <c r="A14" s="29">
        <v>5</v>
      </c>
      <c r="B14" s="29" t="s">
        <v>602</v>
      </c>
      <c r="C14" s="51">
        <v>4</v>
      </c>
      <c r="D14" s="51" t="s">
        <v>44</v>
      </c>
      <c r="E14" s="29"/>
      <c r="F14" s="30"/>
      <c r="G14" s="30">
        <f>C14*F14</f>
        <v>0</v>
      </c>
      <c r="H14" s="283">
        <f>G14*0.095</f>
        <v>0</v>
      </c>
      <c r="I14" s="284">
        <f>G14+H14</f>
        <v>0</v>
      </c>
      <c r="J14" s="34"/>
      <c r="K14" s="29"/>
    </row>
    <row r="15" spans="1:11" s="28" customFormat="1" ht="13.5" x14ac:dyDescent="0.25">
      <c r="A15" s="29">
        <v>6</v>
      </c>
      <c r="B15" s="183" t="s">
        <v>68</v>
      </c>
      <c r="C15" s="274">
        <v>5</v>
      </c>
      <c r="D15" s="115" t="s">
        <v>44</v>
      </c>
      <c r="E15" s="29"/>
      <c r="F15" s="30"/>
      <c r="G15" s="30">
        <f t="shared" si="0"/>
        <v>0</v>
      </c>
      <c r="H15" s="283">
        <f t="shared" si="1"/>
        <v>0</v>
      </c>
      <c r="I15" s="284">
        <f t="shared" si="2"/>
        <v>0</v>
      </c>
      <c r="J15" s="34"/>
      <c r="K15" s="29"/>
    </row>
    <row r="16" spans="1:11" s="28" customFormat="1" ht="13.5" x14ac:dyDescent="0.25">
      <c r="A16" s="29">
        <v>7</v>
      </c>
      <c r="B16" s="29" t="s">
        <v>599</v>
      </c>
      <c r="C16" s="51">
        <v>10</v>
      </c>
      <c r="D16" s="51" t="s">
        <v>44</v>
      </c>
      <c r="E16" s="29"/>
      <c r="F16" s="30"/>
      <c r="G16" s="30">
        <f t="shared" si="0"/>
        <v>0</v>
      </c>
      <c r="H16" s="283">
        <f t="shared" si="1"/>
        <v>0</v>
      </c>
      <c r="I16" s="284">
        <f t="shared" si="2"/>
        <v>0</v>
      </c>
      <c r="J16" s="34"/>
      <c r="K16" s="29"/>
    </row>
    <row r="17" spans="1:13" s="28" customFormat="1" ht="13.5" x14ac:dyDescent="0.25">
      <c r="A17" s="29">
        <v>8</v>
      </c>
      <c r="B17" s="29" t="s">
        <v>608</v>
      </c>
      <c r="C17" s="51">
        <v>10</v>
      </c>
      <c r="D17" s="51" t="s">
        <v>44</v>
      </c>
      <c r="E17" s="29"/>
      <c r="F17" s="30"/>
      <c r="G17" s="30">
        <f t="shared" si="0"/>
        <v>0</v>
      </c>
      <c r="H17" s="283">
        <f t="shared" si="1"/>
        <v>0</v>
      </c>
      <c r="I17" s="284">
        <f t="shared" si="2"/>
        <v>0</v>
      </c>
      <c r="J17" s="34"/>
      <c r="K17" s="29"/>
    </row>
    <row r="18" spans="1:13" s="28" customFormat="1" ht="13.5" x14ac:dyDescent="0.25">
      <c r="A18" s="29">
        <v>9</v>
      </c>
      <c r="B18" s="183" t="s">
        <v>787</v>
      </c>
      <c r="C18" s="293">
        <v>10</v>
      </c>
      <c r="D18" s="115" t="s">
        <v>44</v>
      </c>
      <c r="E18" s="29"/>
      <c r="F18" s="30"/>
      <c r="G18" s="30">
        <f t="shared" si="0"/>
        <v>0</v>
      </c>
      <c r="H18" s="283">
        <f t="shared" si="1"/>
        <v>0</v>
      </c>
      <c r="I18" s="284">
        <f t="shared" si="2"/>
        <v>0</v>
      </c>
      <c r="J18" s="34"/>
      <c r="K18" s="29"/>
    </row>
    <row r="19" spans="1:13" s="28" customFormat="1" ht="13.5" x14ac:dyDescent="0.25">
      <c r="A19" s="29">
        <v>10</v>
      </c>
      <c r="B19" s="183" t="s">
        <v>67</v>
      </c>
      <c r="C19" s="274">
        <v>3</v>
      </c>
      <c r="D19" s="115" t="s">
        <v>44</v>
      </c>
      <c r="E19" s="29"/>
      <c r="F19" s="30"/>
      <c r="G19" s="30">
        <f t="shared" si="0"/>
        <v>0</v>
      </c>
      <c r="H19" s="283">
        <f t="shared" si="1"/>
        <v>0</v>
      </c>
      <c r="I19" s="284">
        <f t="shared" si="2"/>
        <v>0</v>
      </c>
      <c r="J19" s="34"/>
      <c r="K19" s="29"/>
    </row>
    <row r="20" spans="1:13" s="28" customFormat="1" ht="13.5" x14ac:dyDescent="0.25">
      <c r="A20" s="29">
        <v>11</v>
      </c>
      <c r="B20" s="221" t="s">
        <v>779</v>
      </c>
      <c r="C20" s="222">
        <v>20</v>
      </c>
      <c r="D20" s="222" t="s">
        <v>106</v>
      </c>
      <c r="E20" s="29"/>
      <c r="F20" s="30"/>
      <c r="G20" s="30">
        <f t="shared" si="0"/>
        <v>0</v>
      </c>
      <c r="H20" s="283">
        <f t="shared" si="1"/>
        <v>0</v>
      </c>
      <c r="I20" s="284">
        <f t="shared" si="2"/>
        <v>0</v>
      </c>
      <c r="J20" s="34"/>
      <c r="K20" s="29"/>
    </row>
    <row r="21" spans="1:13" s="227" customFormat="1" ht="13.5" x14ac:dyDescent="0.25">
      <c r="A21" s="29">
        <v>12</v>
      </c>
      <c r="B21" s="29" t="s">
        <v>794</v>
      </c>
      <c r="C21" s="51">
        <v>5</v>
      </c>
      <c r="D21" s="51" t="s">
        <v>44</v>
      </c>
      <c r="E21" s="223"/>
      <c r="F21" s="29"/>
      <c r="G21" s="16">
        <f t="shared" si="0"/>
        <v>0</v>
      </c>
      <c r="H21" s="285">
        <f t="shared" si="1"/>
        <v>0</v>
      </c>
      <c r="I21" s="286">
        <f t="shared" si="2"/>
        <v>0</v>
      </c>
      <c r="J21" s="224"/>
      <c r="K21" s="225"/>
      <c r="L21" s="226"/>
      <c r="M21" s="226"/>
    </row>
    <row r="22" spans="1:13" s="227" customFormat="1" ht="13.5" x14ac:dyDescent="0.25">
      <c r="A22" s="29">
        <v>13</v>
      </c>
      <c r="B22" s="183" t="s">
        <v>66</v>
      </c>
      <c r="C22" s="274">
        <v>2</v>
      </c>
      <c r="D22" s="115" t="s">
        <v>44</v>
      </c>
      <c r="E22" s="223"/>
      <c r="F22" s="29"/>
      <c r="G22" s="16">
        <f t="shared" si="0"/>
        <v>0</v>
      </c>
      <c r="H22" s="285">
        <f t="shared" si="1"/>
        <v>0</v>
      </c>
      <c r="I22" s="286">
        <f t="shared" si="2"/>
        <v>0</v>
      </c>
      <c r="J22" s="224"/>
      <c r="K22" s="225"/>
      <c r="L22" s="226"/>
      <c r="M22" s="226"/>
    </row>
    <row r="23" spans="1:13" s="227" customFormat="1" ht="13.5" x14ac:dyDescent="0.25">
      <c r="A23" s="29">
        <v>14</v>
      </c>
      <c r="B23" s="182" t="s">
        <v>785</v>
      </c>
      <c r="C23" s="273">
        <v>10</v>
      </c>
      <c r="D23" s="115" t="s">
        <v>44</v>
      </c>
      <c r="E23" s="223"/>
      <c r="F23" s="29"/>
      <c r="G23" s="16">
        <f t="shared" si="0"/>
        <v>0</v>
      </c>
      <c r="H23" s="285">
        <f t="shared" si="1"/>
        <v>0</v>
      </c>
      <c r="I23" s="286">
        <f t="shared" si="2"/>
        <v>0</v>
      </c>
      <c r="J23" s="224"/>
      <c r="K23" s="225"/>
      <c r="L23" s="226"/>
      <c r="M23" s="226"/>
    </row>
    <row r="24" spans="1:13" s="28" customFormat="1" ht="13.5" x14ac:dyDescent="0.25">
      <c r="A24" s="29">
        <v>15</v>
      </c>
      <c r="B24" s="182" t="s">
        <v>784</v>
      </c>
      <c r="C24" s="273">
        <v>30</v>
      </c>
      <c r="D24" s="115" t="s">
        <v>44</v>
      </c>
      <c r="E24" s="29"/>
      <c r="F24" s="30"/>
      <c r="G24" s="30">
        <f t="shared" si="0"/>
        <v>0</v>
      </c>
      <c r="H24" s="283">
        <f t="shared" si="1"/>
        <v>0</v>
      </c>
      <c r="I24" s="284">
        <f t="shared" si="2"/>
        <v>0</v>
      </c>
      <c r="J24" s="34"/>
      <c r="K24" s="29"/>
    </row>
    <row r="25" spans="1:13" s="28" customFormat="1" ht="13.5" x14ac:dyDescent="0.25">
      <c r="A25" s="29">
        <v>16</v>
      </c>
      <c r="B25" s="182" t="s">
        <v>786</v>
      </c>
      <c r="C25" s="273">
        <v>10</v>
      </c>
      <c r="D25" s="115" t="s">
        <v>44</v>
      </c>
      <c r="E25" s="29"/>
      <c r="F25" s="30"/>
      <c r="G25" s="30">
        <f t="shared" si="0"/>
        <v>0</v>
      </c>
      <c r="H25" s="283">
        <f t="shared" si="1"/>
        <v>0</v>
      </c>
      <c r="I25" s="284">
        <f t="shared" si="2"/>
        <v>0</v>
      </c>
      <c r="J25" s="34"/>
      <c r="K25" s="29"/>
    </row>
    <row r="26" spans="1:13" s="28" customFormat="1" ht="13.5" x14ac:dyDescent="0.25">
      <c r="A26" s="29">
        <v>17</v>
      </c>
      <c r="B26" s="29" t="s">
        <v>606</v>
      </c>
      <c r="C26" s="51">
        <v>50</v>
      </c>
      <c r="D26" s="51" t="s">
        <v>44</v>
      </c>
      <c r="E26" s="29"/>
      <c r="F26" s="30"/>
      <c r="G26" s="30">
        <f t="shared" si="0"/>
        <v>0</v>
      </c>
      <c r="H26" s="283">
        <f t="shared" si="1"/>
        <v>0</v>
      </c>
      <c r="I26" s="284">
        <f t="shared" si="2"/>
        <v>0</v>
      </c>
      <c r="J26" s="34"/>
      <c r="K26" s="29"/>
    </row>
    <row r="27" spans="1:13" s="28" customFormat="1" ht="13.5" x14ac:dyDescent="0.25">
      <c r="A27" s="29">
        <v>18</v>
      </c>
      <c r="B27" s="29" t="s">
        <v>793</v>
      </c>
      <c r="C27" s="51">
        <v>5</v>
      </c>
      <c r="D27" s="51" t="s">
        <v>5</v>
      </c>
      <c r="E27" s="29"/>
      <c r="F27" s="30"/>
      <c r="G27" s="30">
        <f t="shared" si="0"/>
        <v>0</v>
      </c>
      <c r="H27" s="283">
        <f t="shared" si="1"/>
        <v>0</v>
      </c>
      <c r="I27" s="284">
        <f t="shared" si="2"/>
        <v>0</v>
      </c>
      <c r="J27" s="34"/>
      <c r="K27" s="29"/>
    </row>
    <row r="28" spans="1:13" s="28" customFormat="1" ht="13.5" x14ac:dyDescent="0.25">
      <c r="A28" s="29">
        <v>19</v>
      </c>
      <c r="B28" s="29" t="s">
        <v>788</v>
      </c>
      <c r="C28" s="51">
        <v>5</v>
      </c>
      <c r="D28" s="51" t="s">
        <v>44</v>
      </c>
      <c r="E28" s="29"/>
      <c r="F28" s="30"/>
      <c r="G28" s="30">
        <f t="shared" si="0"/>
        <v>0</v>
      </c>
      <c r="H28" s="283">
        <f t="shared" si="1"/>
        <v>0</v>
      </c>
      <c r="I28" s="284">
        <f t="shared" si="2"/>
        <v>0</v>
      </c>
      <c r="J28" s="34"/>
      <c r="K28" s="29"/>
    </row>
    <row r="29" spans="1:13" s="28" customFormat="1" ht="13.5" x14ac:dyDescent="0.25">
      <c r="A29" s="29">
        <v>20</v>
      </c>
      <c r="B29" s="29" t="s">
        <v>610</v>
      </c>
      <c r="C29" s="51">
        <v>10</v>
      </c>
      <c r="D29" s="51" t="s">
        <v>44</v>
      </c>
      <c r="E29" s="29"/>
      <c r="F29" s="30"/>
      <c r="G29" s="30">
        <f t="shared" si="0"/>
        <v>0</v>
      </c>
      <c r="H29" s="283">
        <f t="shared" si="1"/>
        <v>0</v>
      </c>
      <c r="I29" s="284">
        <f t="shared" si="2"/>
        <v>0</v>
      </c>
      <c r="J29" s="34"/>
      <c r="K29" s="29"/>
    </row>
    <row r="30" spans="1:13" s="28" customFormat="1" ht="13.5" x14ac:dyDescent="0.25">
      <c r="A30" s="29">
        <v>21</v>
      </c>
      <c r="B30" s="118" t="s">
        <v>792</v>
      </c>
      <c r="C30" s="272">
        <v>4</v>
      </c>
      <c r="D30" s="115" t="s">
        <v>44</v>
      </c>
      <c r="E30" s="29"/>
      <c r="F30" s="30"/>
      <c r="G30" s="30">
        <f t="shared" si="0"/>
        <v>0</v>
      </c>
      <c r="H30" s="283">
        <f t="shared" si="1"/>
        <v>0</v>
      </c>
      <c r="I30" s="284">
        <f t="shared" si="2"/>
        <v>0</v>
      </c>
      <c r="J30" s="34"/>
      <c r="K30" s="29"/>
    </row>
    <row r="31" spans="1:13" s="28" customFormat="1" ht="13.5" x14ac:dyDescent="0.25">
      <c r="A31" s="29">
        <v>22</v>
      </c>
      <c r="B31" s="29" t="s">
        <v>600</v>
      </c>
      <c r="C31" s="51">
        <v>10</v>
      </c>
      <c r="D31" s="51" t="s">
        <v>44</v>
      </c>
      <c r="E31" s="29"/>
      <c r="F31" s="30"/>
      <c r="G31" s="30">
        <f t="shared" si="0"/>
        <v>0</v>
      </c>
      <c r="H31" s="283">
        <f t="shared" si="1"/>
        <v>0</v>
      </c>
      <c r="I31" s="284">
        <f t="shared" si="2"/>
        <v>0</v>
      </c>
      <c r="J31" s="34"/>
      <c r="K31" s="29"/>
    </row>
    <row r="32" spans="1:13" s="28" customFormat="1" ht="13.5" x14ac:dyDescent="0.25">
      <c r="A32" s="29">
        <v>23</v>
      </c>
      <c r="B32" s="182" t="s">
        <v>65</v>
      </c>
      <c r="C32" s="273">
        <v>10</v>
      </c>
      <c r="D32" s="115" t="s">
        <v>44</v>
      </c>
      <c r="E32" s="29"/>
      <c r="F32" s="30"/>
      <c r="G32" s="30">
        <f t="shared" si="0"/>
        <v>0</v>
      </c>
      <c r="H32" s="283">
        <f t="shared" si="1"/>
        <v>0</v>
      </c>
      <c r="I32" s="284">
        <f t="shared" si="2"/>
        <v>0</v>
      </c>
      <c r="J32" s="34"/>
      <c r="K32" s="29"/>
    </row>
    <row r="33" spans="1:11" s="28" customFormat="1" ht="13.5" x14ac:dyDescent="0.25">
      <c r="A33" s="29">
        <v>24</v>
      </c>
      <c r="B33" s="118" t="s">
        <v>64</v>
      </c>
      <c r="C33" s="272">
        <v>5</v>
      </c>
      <c r="D33" s="115" t="s">
        <v>44</v>
      </c>
      <c r="E33" s="29"/>
      <c r="F33" s="30"/>
      <c r="G33" s="30">
        <f t="shared" si="0"/>
        <v>0</v>
      </c>
      <c r="H33" s="283">
        <f t="shared" si="1"/>
        <v>0</v>
      </c>
      <c r="I33" s="284">
        <f t="shared" si="2"/>
        <v>0</v>
      </c>
      <c r="J33" s="34"/>
      <c r="K33" s="29"/>
    </row>
    <row r="34" spans="1:11" s="28" customFormat="1" ht="13.5" x14ac:dyDescent="0.25">
      <c r="A34" s="29">
        <v>25</v>
      </c>
      <c r="B34" s="118" t="s">
        <v>777</v>
      </c>
      <c r="C34" s="270">
        <v>5</v>
      </c>
      <c r="D34" s="115" t="s">
        <v>5</v>
      </c>
      <c r="E34" s="29"/>
      <c r="F34" s="30"/>
      <c r="G34" s="30">
        <f t="shared" si="0"/>
        <v>0</v>
      </c>
      <c r="H34" s="283">
        <f t="shared" si="1"/>
        <v>0</v>
      </c>
      <c r="I34" s="284">
        <f t="shared" si="2"/>
        <v>0</v>
      </c>
      <c r="J34" s="34"/>
      <c r="K34" s="29"/>
    </row>
    <row r="35" spans="1:11" s="28" customFormat="1" ht="13.5" x14ac:dyDescent="0.25">
      <c r="A35" s="29">
        <v>26</v>
      </c>
      <c r="B35" s="118" t="s">
        <v>778</v>
      </c>
      <c r="C35" s="270">
        <v>10</v>
      </c>
      <c r="D35" s="115" t="s">
        <v>5</v>
      </c>
      <c r="E35" s="29"/>
      <c r="F35" s="30"/>
      <c r="G35" s="30">
        <f t="shared" si="0"/>
        <v>0</v>
      </c>
      <c r="H35" s="283">
        <f t="shared" si="1"/>
        <v>0</v>
      </c>
      <c r="I35" s="284">
        <f t="shared" si="2"/>
        <v>0</v>
      </c>
      <c r="J35" s="34"/>
      <c r="K35" s="29"/>
    </row>
    <row r="36" spans="1:11" s="28" customFormat="1" ht="13.5" x14ac:dyDescent="0.25">
      <c r="A36" s="29">
        <v>27</v>
      </c>
      <c r="B36" s="29" t="s">
        <v>789</v>
      </c>
      <c r="C36" s="51">
        <v>10</v>
      </c>
      <c r="D36" s="51" t="s">
        <v>44</v>
      </c>
      <c r="E36" s="29"/>
      <c r="F36" s="30"/>
      <c r="G36" s="30">
        <f t="shared" si="0"/>
        <v>0</v>
      </c>
      <c r="H36" s="283">
        <f t="shared" si="1"/>
        <v>0</v>
      </c>
      <c r="I36" s="284">
        <f t="shared" si="2"/>
        <v>0</v>
      </c>
      <c r="J36" s="34"/>
      <c r="K36" s="29"/>
    </row>
    <row r="37" spans="1:11" s="28" customFormat="1" ht="13.5" x14ac:dyDescent="0.25">
      <c r="A37" s="29">
        <v>28</v>
      </c>
      <c r="B37" s="29" t="s">
        <v>790</v>
      </c>
      <c r="C37" s="51">
        <v>10</v>
      </c>
      <c r="D37" s="51" t="s">
        <v>44</v>
      </c>
      <c r="E37" s="29"/>
      <c r="F37" s="30"/>
      <c r="G37" s="30">
        <f t="shared" si="0"/>
        <v>0</v>
      </c>
      <c r="H37" s="283">
        <f t="shared" si="1"/>
        <v>0</v>
      </c>
      <c r="I37" s="284">
        <f t="shared" si="2"/>
        <v>0</v>
      </c>
      <c r="J37" s="34"/>
      <c r="K37" s="29"/>
    </row>
    <row r="38" spans="1:11" s="28" customFormat="1" ht="13.5" x14ac:dyDescent="0.25">
      <c r="A38" s="29">
        <v>29</v>
      </c>
      <c r="B38" s="29" t="s">
        <v>598</v>
      </c>
      <c r="C38" s="51">
        <v>10</v>
      </c>
      <c r="D38" s="51" t="s">
        <v>44</v>
      </c>
      <c r="E38" s="29"/>
      <c r="F38" s="30"/>
      <c r="G38" s="30">
        <f t="shared" si="0"/>
        <v>0</v>
      </c>
      <c r="H38" s="283">
        <f t="shared" si="1"/>
        <v>0</v>
      </c>
      <c r="I38" s="284">
        <f t="shared" si="2"/>
        <v>0</v>
      </c>
      <c r="J38" s="34"/>
      <c r="K38" s="29"/>
    </row>
    <row r="39" spans="1:11" s="28" customFormat="1" ht="13.5" x14ac:dyDescent="0.25">
      <c r="A39" s="29">
        <v>30</v>
      </c>
      <c r="B39" s="118" t="s">
        <v>63</v>
      </c>
      <c r="C39" s="272">
        <v>3</v>
      </c>
      <c r="D39" s="115" t="s">
        <v>5</v>
      </c>
      <c r="E39" s="29"/>
      <c r="F39" s="30"/>
      <c r="G39" s="30">
        <f t="shared" si="0"/>
        <v>0</v>
      </c>
      <c r="H39" s="283">
        <f t="shared" si="1"/>
        <v>0</v>
      </c>
      <c r="I39" s="284">
        <f t="shared" si="2"/>
        <v>0</v>
      </c>
      <c r="J39" s="34"/>
      <c r="K39" s="29"/>
    </row>
    <row r="40" spans="1:11" s="28" customFormat="1" ht="13.5" x14ac:dyDescent="0.25">
      <c r="A40" s="29">
        <v>31</v>
      </c>
      <c r="B40" s="118" t="s">
        <v>62</v>
      </c>
      <c r="C40" s="272">
        <v>1</v>
      </c>
      <c r="D40" s="115" t="s">
        <v>44</v>
      </c>
      <c r="E40" s="29"/>
      <c r="F40" s="30"/>
      <c r="G40" s="30">
        <f t="shared" si="0"/>
        <v>0</v>
      </c>
      <c r="H40" s="283">
        <f t="shared" si="1"/>
        <v>0</v>
      </c>
      <c r="I40" s="284">
        <f t="shared" si="2"/>
        <v>0</v>
      </c>
      <c r="J40" s="34"/>
      <c r="K40" s="29"/>
    </row>
    <row r="41" spans="1:11" s="28" customFormat="1" ht="13.5" x14ac:dyDescent="0.25">
      <c r="A41" s="29">
        <v>32</v>
      </c>
      <c r="B41" s="118" t="s">
        <v>61</v>
      </c>
      <c r="C41" s="272">
        <v>1</v>
      </c>
      <c r="D41" s="115" t="s">
        <v>44</v>
      </c>
      <c r="E41" s="29"/>
      <c r="F41" s="30"/>
      <c r="G41" s="30">
        <f t="shared" si="0"/>
        <v>0</v>
      </c>
      <c r="H41" s="283">
        <f t="shared" si="1"/>
        <v>0</v>
      </c>
      <c r="I41" s="284">
        <f t="shared" si="2"/>
        <v>0</v>
      </c>
      <c r="J41" s="34"/>
      <c r="K41" s="29"/>
    </row>
    <row r="42" spans="1:11" s="28" customFormat="1" ht="13.5" x14ac:dyDescent="0.25">
      <c r="A42" s="29">
        <v>33</v>
      </c>
      <c r="B42" s="118" t="s">
        <v>60</v>
      </c>
      <c r="C42" s="272">
        <v>1</v>
      </c>
      <c r="D42" s="115" t="s">
        <v>44</v>
      </c>
      <c r="E42" s="29"/>
      <c r="F42" s="30"/>
      <c r="G42" s="30">
        <f t="shared" si="0"/>
        <v>0</v>
      </c>
      <c r="H42" s="283">
        <f t="shared" si="1"/>
        <v>0</v>
      </c>
      <c r="I42" s="284">
        <f t="shared" si="2"/>
        <v>0</v>
      </c>
      <c r="J42" s="34"/>
      <c r="K42" s="29"/>
    </row>
    <row r="43" spans="1:11" s="28" customFormat="1" ht="13.5" x14ac:dyDescent="0.25">
      <c r="A43" s="29">
        <v>34</v>
      </c>
      <c r="B43" s="118" t="s">
        <v>783</v>
      </c>
      <c r="C43" s="272">
        <v>3</v>
      </c>
      <c r="D43" s="115" t="s">
        <v>44</v>
      </c>
      <c r="E43" s="29"/>
      <c r="F43" s="30"/>
      <c r="G43" s="30">
        <f t="shared" si="0"/>
        <v>0</v>
      </c>
      <c r="H43" s="283">
        <f t="shared" si="1"/>
        <v>0</v>
      </c>
      <c r="I43" s="284">
        <f t="shared" si="2"/>
        <v>0</v>
      </c>
      <c r="J43" s="34"/>
      <c r="K43" s="29"/>
    </row>
    <row r="44" spans="1:11" s="28" customFormat="1" ht="13.5" x14ac:dyDescent="0.25">
      <c r="A44" s="29">
        <v>35</v>
      </c>
      <c r="B44" s="118" t="s">
        <v>49</v>
      </c>
      <c r="C44" s="270">
        <v>5</v>
      </c>
      <c r="D44" s="115" t="s">
        <v>44</v>
      </c>
      <c r="E44" s="29"/>
      <c r="F44" s="30"/>
      <c r="G44" s="30">
        <f t="shared" si="0"/>
        <v>0</v>
      </c>
      <c r="H44" s="283">
        <f t="shared" si="1"/>
        <v>0</v>
      </c>
      <c r="I44" s="284">
        <f t="shared" si="2"/>
        <v>0</v>
      </c>
      <c r="J44" s="34"/>
      <c r="K44" s="29"/>
    </row>
    <row r="45" spans="1:11" s="28" customFormat="1" ht="13.5" x14ac:dyDescent="0.25">
      <c r="A45" s="29">
        <v>36</v>
      </c>
      <c r="B45" s="118" t="s">
        <v>48</v>
      </c>
      <c r="C45" s="270">
        <v>5</v>
      </c>
      <c r="D45" s="115" t="s">
        <v>44</v>
      </c>
      <c r="E45" s="29"/>
      <c r="F45" s="30"/>
      <c r="G45" s="30">
        <f t="shared" si="0"/>
        <v>0</v>
      </c>
      <c r="H45" s="283">
        <f t="shared" si="1"/>
        <v>0</v>
      </c>
      <c r="I45" s="284">
        <f t="shared" si="2"/>
        <v>0</v>
      </c>
      <c r="J45" s="34"/>
      <c r="K45" s="29"/>
    </row>
    <row r="46" spans="1:11" s="28" customFormat="1" ht="13.5" x14ac:dyDescent="0.25">
      <c r="A46" s="29">
        <v>37</v>
      </c>
      <c r="B46" s="29" t="s">
        <v>607</v>
      </c>
      <c r="C46" s="51">
        <v>10</v>
      </c>
      <c r="D46" s="51" t="s">
        <v>44</v>
      </c>
      <c r="E46" s="29"/>
      <c r="F46" s="30"/>
      <c r="G46" s="30">
        <f t="shared" si="0"/>
        <v>0</v>
      </c>
      <c r="H46" s="283">
        <f t="shared" si="1"/>
        <v>0</v>
      </c>
      <c r="I46" s="284">
        <f t="shared" si="2"/>
        <v>0</v>
      </c>
      <c r="J46" s="34"/>
      <c r="K46" s="29"/>
    </row>
    <row r="47" spans="1:11" s="28" customFormat="1" ht="13.5" x14ac:dyDescent="0.25">
      <c r="A47" s="29">
        <v>38</v>
      </c>
      <c r="B47" s="118" t="s">
        <v>782</v>
      </c>
      <c r="C47" s="272">
        <v>2</v>
      </c>
      <c r="D47" s="115" t="s">
        <v>44</v>
      </c>
      <c r="E47" s="29"/>
      <c r="F47" s="30"/>
      <c r="G47" s="30">
        <f t="shared" si="0"/>
        <v>0</v>
      </c>
      <c r="H47" s="283">
        <f t="shared" si="1"/>
        <v>0</v>
      </c>
      <c r="I47" s="284">
        <f t="shared" si="2"/>
        <v>0</v>
      </c>
      <c r="J47" s="34"/>
      <c r="K47" s="29"/>
    </row>
    <row r="48" spans="1:11" s="28" customFormat="1" ht="13.5" x14ac:dyDescent="0.25">
      <c r="A48" s="29">
        <v>39</v>
      </c>
      <c r="B48" s="118" t="s">
        <v>75</v>
      </c>
      <c r="C48" s="51">
        <v>15</v>
      </c>
      <c r="D48" s="184" t="s">
        <v>44</v>
      </c>
      <c r="E48" s="29"/>
      <c r="F48" s="30"/>
      <c r="G48" s="30">
        <f t="shared" si="0"/>
        <v>0</v>
      </c>
      <c r="H48" s="283">
        <f t="shared" si="1"/>
        <v>0</v>
      </c>
      <c r="I48" s="284">
        <f t="shared" si="2"/>
        <v>0</v>
      </c>
      <c r="J48" s="34"/>
      <c r="K48" s="29"/>
    </row>
    <row r="49" spans="1:11" s="28" customFormat="1" ht="13.5" x14ac:dyDescent="0.25">
      <c r="A49" s="29">
        <v>40</v>
      </c>
      <c r="B49" s="29" t="s">
        <v>597</v>
      </c>
      <c r="C49" s="51">
        <v>5</v>
      </c>
      <c r="D49" s="51" t="s">
        <v>44</v>
      </c>
      <c r="E49" s="29"/>
      <c r="F49" s="30"/>
      <c r="G49" s="30">
        <f t="shared" si="0"/>
        <v>0</v>
      </c>
      <c r="H49" s="283">
        <f t="shared" si="1"/>
        <v>0</v>
      </c>
      <c r="I49" s="284">
        <f t="shared" si="2"/>
        <v>0</v>
      </c>
      <c r="J49" s="34"/>
      <c r="K49" s="29"/>
    </row>
    <row r="50" spans="1:11" s="28" customFormat="1" ht="13.5" x14ac:dyDescent="0.25">
      <c r="A50" s="29">
        <v>41</v>
      </c>
      <c r="B50" s="118" t="s">
        <v>59</v>
      </c>
      <c r="C50" s="272">
        <v>2</v>
      </c>
      <c r="D50" s="115" t="s">
        <v>44</v>
      </c>
      <c r="E50" s="29"/>
      <c r="F50" s="30"/>
      <c r="G50" s="30">
        <f t="shared" si="0"/>
        <v>0</v>
      </c>
      <c r="H50" s="283">
        <f t="shared" si="1"/>
        <v>0</v>
      </c>
      <c r="I50" s="284">
        <f t="shared" si="2"/>
        <v>0</v>
      </c>
      <c r="J50" s="34"/>
      <c r="K50" s="29"/>
    </row>
    <row r="51" spans="1:11" s="28" customFormat="1" ht="13.5" x14ac:dyDescent="0.25">
      <c r="A51" s="29">
        <v>42</v>
      </c>
      <c r="B51" s="118" t="s">
        <v>46</v>
      </c>
      <c r="C51" s="270">
        <v>5</v>
      </c>
      <c r="D51" s="115" t="s">
        <v>44</v>
      </c>
      <c r="E51" s="29"/>
      <c r="F51" s="30"/>
      <c r="G51" s="30">
        <f t="shared" si="0"/>
        <v>0</v>
      </c>
      <c r="H51" s="283">
        <f t="shared" si="1"/>
        <v>0</v>
      </c>
      <c r="I51" s="284">
        <f t="shared" si="2"/>
        <v>0</v>
      </c>
      <c r="J51" s="34"/>
      <c r="K51" s="29"/>
    </row>
    <row r="52" spans="1:11" s="28" customFormat="1" ht="13.5" x14ac:dyDescent="0.25">
      <c r="A52" s="29">
        <v>43</v>
      </c>
      <c r="B52" s="118" t="s">
        <v>58</v>
      </c>
      <c r="C52" s="272">
        <v>10</v>
      </c>
      <c r="D52" s="115" t="s">
        <v>44</v>
      </c>
      <c r="E52" s="29"/>
      <c r="F52" s="30"/>
      <c r="G52" s="30">
        <f t="shared" si="0"/>
        <v>0</v>
      </c>
      <c r="H52" s="283">
        <f t="shared" si="1"/>
        <v>0</v>
      </c>
      <c r="I52" s="284">
        <f t="shared" si="2"/>
        <v>0</v>
      </c>
      <c r="J52" s="34"/>
      <c r="K52" s="29"/>
    </row>
    <row r="53" spans="1:11" s="28" customFormat="1" ht="13.5" x14ac:dyDescent="0.25">
      <c r="A53" s="29">
        <v>44</v>
      </c>
      <c r="B53" s="221" t="s">
        <v>780</v>
      </c>
      <c r="C53" s="222">
        <v>20</v>
      </c>
      <c r="D53" s="222" t="s">
        <v>106</v>
      </c>
      <c r="E53" s="29"/>
      <c r="F53" s="30"/>
      <c r="G53" s="30">
        <f t="shared" si="0"/>
        <v>0</v>
      </c>
      <c r="H53" s="283">
        <f t="shared" si="1"/>
        <v>0</v>
      </c>
      <c r="I53" s="284">
        <f t="shared" si="2"/>
        <v>0</v>
      </c>
      <c r="J53" s="34"/>
      <c r="K53" s="29"/>
    </row>
    <row r="54" spans="1:11" s="28" customFormat="1" ht="13.5" x14ac:dyDescent="0.25">
      <c r="A54" s="29">
        <v>45</v>
      </c>
      <c r="B54" s="118" t="s">
        <v>57</v>
      </c>
      <c r="C54" s="270">
        <v>10</v>
      </c>
      <c r="D54" s="115" t="s">
        <v>45</v>
      </c>
      <c r="E54" s="29"/>
      <c r="F54" s="30"/>
      <c r="G54" s="30">
        <f t="shared" si="0"/>
        <v>0</v>
      </c>
      <c r="H54" s="283">
        <f t="shared" si="1"/>
        <v>0</v>
      </c>
      <c r="I54" s="284">
        <f t="shared" si="2"/>
        <v>0</v>
      </c>
      <c r="J54" s="34"/>
      <c r="K54" s="29"/>
    </row>
    <row r="55" spans="1:11" s="28" customFormat="1" ht="13.5" x14ac:dyDescent="0.25">
      <c r="A55" s="29">
        <v>46</v>
      </c>
      <c r="B55" s="118" t="s">
        <v>56</v>
      </c>
      <c r="C55" s="270">
        <v>10</v>
      </c>
      <c r="D55" s="115" t="s">
        <v>44</v>
      </c>
      <c r="E55" s="29"/>
      <c r="F55" s="30"/>
      <c r="G55" s="30">
        <f t="shared" si="0"/>
        <v>0</v>
      </c>
      <c r="H55" s="283">
        <f t="shared" si="1"/>
        <v>0</v>
      </c>
      <c r="I55" s="284">
        <f t="shared" si="2"/>
        <v>0</v>
      </c>
      <c r="J55" s="34"/>
      <c r="K55" s="29"/>
    </row>
    <row r="56" spans="1:11" s="28" customFormat="1" ht="13.5" x14ac:dyDescent="0.25">
      <c r="A56" s="29">
        <v>47</v>
      </c>
      <c r="B56" s="118" t="s">
        <v>55</v>
      </c>
      <c r="C56" s="270">
        <v>50</v>
      </c>
      <c r="D56" s="115" t="s">
        <v>5</v>
      </c>
      <c r="E56" s="29"/>
      <c r="F56" s="30"/>
      <c r="G56" s="30">
        <f t="shared" si="0"/>
        <v>0</v>
      </c>
      <c r="H56" s="283">
        <f t="shared" si="1"/>
        <v>0</v>
      </c>
      <c r="I56" s="284">
        <f t="shared" si="2"/>
        <v>0</v>
      </c>
      <c r="J56" s="34"/>
      <c r="K56" s="29"/>
    </row>
    <row r="57" spans="1:11" s="28" customFormat="1" ht="13.5" x14ac:dyDescent="0.25">
      <c r="A57" s="29">
        <v>48</v>
      </c>
      <c r="B57" s="221" t="s">
        <v>781</v>
      </c>
      <c r="C57" s="222">
        <v>20</v>
      </c>
      <c r="D57" s="222" t="s">
        <v>106</v>
      </c>
      <c r="E57" s="29"/>
      <c r="F57" s="30"/>
      <c r="G57" s="30">
        <f t="shared" si="0"/>
        <v>0</v>
      </c>
      <c r="H57" s="283">
        <f t="shared" si="1"/>
        <v>0</v>
      </c>
      <c r="I57" s="284">
        <f t="shared" si="2"/>
        <v>0</v>
      </c>
      <c r="J57" s="34"/>
      <c r="K57" s="29"/>
    </row>
    <row r="58" spans="1:11" s="28" customFormat="1" ht="13.5" x14ac:dyDescent="0.25">
      <c r="A58" s="29">
        <v>49</v>
      </c>
      <c r="B58" s="29" t="s">
        <v>601</v>
      </c>
      <c r="C58" s="51">
        <v>3</v>
      </c>
      <c r="D58" s="51" t="s">
        <v>44</v>
      </c>
      <c r="E58" s="29"/>
      <c r="F58" s="30"/>
      <c r="G58" s="30">
        <f t="shared" si="0"/>
        <v>0</v>
      </c>
      <c r="H58" s="283">
        <f t="shared" si="1"/>
        <v>0</v>
      </c>
      <c r="I58" s="284">
        <f t="shared" si="2"/>
        <v>0</v>
      </c>
      <c r="J58" s="34"/>
      <c r="K58" s="29"/>
    </row>
    <row r="59" spans="1:11" s="28" customFormat="1" ht="13.5" x14ac:dyDescent="0.25">
      <c r="A59" s="29">
        <v>50</v>
      </c>
      <c r="B59" s="118" t="s">
        <v>54</v>
      </c>
      <c r="C59" s="270">
        <v>5</v>
      </c>
      <c r="D59" s="115" t="s">
        <v>44</v>
      </c>
      <c r="E59" s="29"/>
      <c r="F59" s="30"/>
      <c r="G59" s="30">
        <f t="shared" si="0"/>
        <v>0</v>
      </c>
      <c r="H59" s="283">
        <f t="shared" si="1"/>
        <v>0</v>
      </c>
      <c r="I59" s="284">
        <f t="shared" si="2"/>
        <v>0</v>
      </c>
      <c r="J59" s="34"/>
      <c r="K59" s="29"/>
    </row>
    <row r="60" spans="1:11" s="28" customFormat="1" ht="13.5" x14ac:dyDescent="0.25">
      <c r="A60" s="29">
        <v>51</v>
      </c>
      <c r="B60" s="118" t="s">
        <v>53</v>
      </c>
      <c r="C60" s="270">
        <v>5</v>
      </c>
      <c r="D60" s="115" t="s">
        <v>44</v>
      </c>
      <c r="E60" s="29"/>
      <c r="F60" s="30"/>
      <c r="G60" s="30">
        <f t="shared" si="0"/>
        <v>0</v>
      </c>
      <c r="H60" s="283">
        <f t="shared" si="1"/>
        <v>0</v>
      </c>
      <c r="I60" s="284">
        <f t="shared" si="2"/>
        <v>0</v>
      </c>
      <c r="J60" s="34"/>
      <c r="K60" s="29"/>
    </row>
    <row r="61" spans="1:11" s="28" customFormat="1" ht="13.5" x14ac:dyDescent="0.25">
      <c r="A61" s="29">
        <v>52</v>
      </c>
      <c r="B61" s="118" t="s">
        <v>52</v>
      </c>
      <c r="C61" s="270">
        <v>5</v>
      </c>
      <c r="D61" s="115" t="s">
        <v>44</v>
      </c>
      <c r="E61" s="29"/>
      <c r="F61" s="30"/>
      <c r="G61" s="30">
        <f t="shared" si="0"/>
        <v>0</v>
      </c>
      <c r="H61" s="283">
        <f t="shared" si="1"/>
        <v>0</v>
      </c>
      <c r="I61" s="284">
        <f t="shared" si="2"/>
        <v>0</v>
      </c>
      <c r="J61" s="34"/>
      <c r="K61" s="29"/>
    </row>
    <row r="62" spans="1:11" s="28" customFormat="1" ht="13.5" x14ac:dyDescent="0.25">
      <c r="A62" s="29">
        <v>53</v>
      </c>
      <c r="B62" s="118" t="s">
        <v>51</v>
      </c>
      <c r="C62" s="270">
        <v>5</v>
      </c>
      <c r="D62" s="115" t="s">
        <v>44</v>
      </c>
      <c r="E62" s="29"/>
      <c r="F62" s="30"/>
      <c r="G62" s="30">
        <f t="shared" si="0"/>
        <v>0</v>
      </c>
      <c r="H62" s="283">
        <f t="shared" si="1"/>
        <v>0</v>
      </c>
      <c r="I62" s="284">
        <f t="shared" si="2"/>
        <v>0</v>
      </c>
      <c r="J62" s="34"/>
      <c r="K62" s="29"/>
    </row>
    <row r="63" spans="1:11" s="28" customFormat="1" ht="13.5" x14ac:dyDescent="0.25">
      <c r="A63" s="29">
        <v>54</v>
      </c>
      <c r="B63" s="29" t="s">
        <v>797</v>
      </c>
      <c r="C63" s="51">
        <v>10</v>
      </c>
      <c r="D63" s="51" t="s">
        <v>44</v>
      </c>
      <c r="E63" s="29"/>
      <c r="F63" s="30"/>
      <c r="G63" s="30">
        <f t="shared" si="0"/>
        <v>0</v>
      </c>
      <c r="H63" s="283">
        <f t="shared" si="1"/>
        <v>0</v>
      </c>
      <c r="I63" s="284">
        <f t="shared" si="2"/>
        <v>0</v>
      </c>
      <c r="J63" s="34"/>
      <c r="K63" s="29"/>
    </row>
    <row r="64" spans="1:11" s="28" customFormat="1" ht="13.5" x14ac:dyDescent="0.25">
      <c r="A64" s="29">
        <v>55</v>
      </c>
      <c r="B64" s="118" t="s">
        <v>50</v>
      </c>
      <c r="C64" s="270">
        <v>5</v>
      </c>
      <c r="D64" s="115" t="s">
        <v>44</v>
      </c>
      <c r="E64" s="29"/>
      <c r="F64" s="30"/>
      <c r="G64" s="30">
        <f t="shared" si="0"/>
        <v>0</v>
      </c>
      <c r="H64" s="283">
        <f t="shared" si="1"/>
        <v>0</v>
      </c>
      <c r="I64" s="284">
        <f t="shared" si="2"/>
        <v>0</v>
      </c>
      <c r="J64" s="34"/>
      <c r="K64" s="29"/>
    </row>
    <row r="65" spans="1:12" s="28" customFormat="1" ht="13.5" x14ac:dyDescent="0.25">
      <c r="A65" s="29">
        <v>56</v>
      </c>
      <c r="B65" s="221" t="s">
        <v>796</v>
      </c>
      <c r="C65" s="51">
        <v>10</v>
      </c>
      <c r="D65" s="51" t="s">
        <v>44</v>
      </c>
      <c r="E65" s="29"/>
      <c r="F65" s="30"/>
      <c r="G65" s="30">
        <f t="shared" si="0"/>
        <v>0</v>
      </c>
      <c r="H65" s="283">
        <f t="shared" si="1"/>
        <v>0</v>
      </c>
      <c r="I65" s="284">
        <f t="shared" si="2"/>
        <v>0</v>
      </c>
      <c r="J65" s="34"/>
      <c r="K65" s="29"/>
    </row>
    <row r="66" spans="1:12" s="28" customFormat="1" ht="13.5" x14ac:dyDescent="0.25">
      <c r="A66" s="29">
        <v>57</v>
      </c>
      <c r="B66" s="118" t="s">
        <v>47</v>
      </c>
      <c r="C66" s="270">
        <v>5</v>
      </c>
      <c r="D66" s="115" t="s">
        <v>44</v>
      </c>
      <c r="E66" s="29"/>
      <c r="F66" s="30"/>
      <c r="G66" s="30">
        <f t="shared" si="0"/>
        <v>0</v>
      </c>
      <c r="H66" s="283">
        <f t="shared" si="1"/>
        <v>0</v>
      </c>
      <c r="I66" s="284">
        <f t="shared" si="2"/>
        <v>0</v>
      </c>
      <c r="J66" s="34"/>
      <c r="K66" s="29"/>
    </row>
    <row r="67" spans="1:12" ht="13.5" x14ac:dyDescent="0.2">
      <c r="A67" s="61"/>
      <c r="B67" s="62" t="s">
        <v>23</v>
      </c>
      <c r="C67" s="63" t="s">
        <v>22</v>
      </c>
      <c r="D67" s="64" t="s">
        <v>22</v>
      </c>
      <c r="E67" s="64" t="s">
        <v>22</v>
      </c>
      <c r="F67" s="64" t="s">
        <v>22</v>
      </c>
      <c r="G67" s="259">
        <f>SUM(G10:G66)</f>
        <v>0</v>
      </c>
      <c r="H67" s="259">
        <f>SUM(H10:H66)</f>
        <v>0</v>
      </c>
      <c r="I67" s="260">
        <f>SUM(I10:I66)</f>
        <v>0</v>
      </c>
      <c r="J67" s="261">
        <f>SUM(J10:J66)</f>
        <v>0</v>
      </c>
      <c r="K67" s="261">
        <f>SUM(K10:K66)</f>
        <v>0</v>
      </c>
    </row>
    <row r="68" spans="1:12" x14ac:dyDescent="0.2">
      <c r="B68" s="280"/>
      <c r="C68" s="280"/>
      <c r="D68" s="280"/>
    </row>
    <row r="69" spans="1:12" x14ac:dyDescent="0.2">
      <c r="A69" s="295" t="s">
        <v>882</v>
      </c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</row>
    <row r="70" spans="1:12" x14ac:dyDescent="0.2">
      <c r="A70" s="295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</row>
    <row r="71" spans="1:12" x14ac:dyDescent="0.2">
      <c r="B71" s="281"/>
      <c r="C71" s="281"/>
      <c r="D71" s="281"/>
    </row>
    <row r="72" spans="1:12" ht="12.75" customHeight="1" x14ac:dyDescent="0.2">
      <c r="B72" s="76" t="s">
        <v>24</v>
      </c>
      <c r="C72" s="57"/>
      <c r="D72" s="3"/>
      <c r="E72" s="3"/>
      <c r="F72" s="3"/>
      <c r="G72" s="3"/>
      <c r="H72" s="3"/>
      <c r="I72" s="3"/>
      <c r="J72" s="3"/>
    </row>
    <row r="73" spans="1:12" ht="27" customHeight="1" x14ac:dyDescent="0.2">
      <c r="A73" s="294" t="s">
        <v>25</v>
      </c>
      <c r="B73" s="294"/>
      <c r="C73" s="294"/>
      <c r="D73" s="294"/>
      <c r="E73" s="294"/>
      <c r="F73" s="294"/>
      <c r="G73" s="294"/>
      <c r="H73" s="294"/>
      <c r="I73" s="294"/>
      <c r="J73" s="294"/>
    </row>
    <row r="74" spans="1:12" x14ac:dyDescent="0.2">
      <c r="A74" s="294" t="s">
        <v>26</v>
      </c>
      <c r="B74" s="294"/>
      <c r="C74" s="294"/>
      <c r="D74" s="294"/>
      <c r="E74" s="294"/>
      <c r="F74" s="294"/>
      <c r="G74" s="294"/>
      <c r="H74" s="294"/>
      <c r="I74" s="294"/>
      <c r="J74" s="294"/>
    </row>
    <row r="75" spans="1:12" x14ac:dyDescent="0.2">
      <c r="A75" s="294" t="s">
        <v>27</v>
      </c>
      <c r="B75" s="294"/>
      <c r="C75" s="294"/>
      <c r="D75" s="294"/>
      <c r="E75" s="294"/>
      <c r="F75" s="294"/>
      <c r="G75" s="294"/>
      <c r="H75" s="294"/>
      <c r="I75" s="294"/>
      <c r="J75" s="294"/>
    </row>
    <row r="76" spans="1:12" x14ac:dyDescent="0.2">
      <c r="A76" s="294" t="s">
        <v>28</v>
      </c>
      <c r="B76" s="294"/>
      <c r="C76" s="294"/>
      <c r="D76" s="294"/>
      <c r="E76" s="294"/>
      <c r="F76" s="294"/>
      <c r="G76" s="294"/>
      <c r="H76" s="294"/>
      <c r="I76" s="294"/>
      <c r="J76" s="294"/>
    </row>
    <row r="77" spans="1:12" x14ac:dyDescent="0.2">
      <c r="A77" s="294" t="s">
        <v>35</v>
      </c>
      <c r="B77" s="294"/>
      <c r="C77" s="294"/>
      <c r="D77" s="294"/>
      <c r="E77" s="294"/>
      <c r="F77" s="294"/>
      <c r="G77" s="294"/>
      <c r="H77" s="294"/>
      <c r="I77" s="294"/>
      <c r="J77" s="294"/>
    </row>
    <row r="78" spans="1:12" x14ac:dyDescent="0.2">
      <c r="A78" s="294" t="s">
        <v>36</v>
      </c>
      <c r="B78" s="294"/>
      <c r="C78" s="294"/>
      <c r="D78" s="294"/>
      <c r="E78" s="294"/>
      <c r="F78" s="294"/>
      <c r="G78" s="294"/>
      <c r="H78" s="294"/>
      <c r="I78" s="294"/>
      <c r="J78" s="294"/>
    </row>
    <row r="79" spans="1:12" s="70" customFormat="1" x14ac:dyDescent="0.2">
      <c r="A79" s="297" t="s">
        <v>37</v>
      </c>
      <c r="B79" s="297"/>
      <c r="C79" s="297"/>
      <c r="D79" s="297"/>
      <c r="E79" s="297"/>
      <c r="F79" s="297"/>
      <c r="G79" s="297"/>
      <c r="H79" s="297"/>
      <c r="I79" s="297"/>
      <c r="J79" s="297"/>
    </row>
    <row r="80" spans="1:12" s="4" customFormat="1" x14ac:dyDescent="0.2">
      <c r="A80" s="296" t="s">
        <v>38</v>
      </c>
      <c r="B80" s="296"/>
      <c r="C80" s="296"/>
      <c r="D80" s="296"/>
      <c r="E80" s="296"/>
      <c r="F80" s="296"/>
      <c r="G80" s="296"/>
      <c r="H80" s="296"/>
      <c r="I80" s="296"/>
      <c r="J80" s="296"/>
    </row>
    <row r="81" spans="1:10" s="4" customFormat="1" x14ac:dyDescent="0.2">
      <c r="A81" s="294" t="s">
        <v>39</v>
      </c>
      <c r="B81" s="294"/>
      <c r="C81" s="294"/>
      <c r="D81" s="294"/>
      <c r="E81" s="294"/>
      <c r="F81" s="294"/>
      <c r="G81" s="294"/>
      <c r="H81" s="294"/>
      <c r="I81" s="294"/>
      <c r="J81" s="294"/>
    </row>
    <row r="82" spans="1:10" s="4" customFormat="1" x14ac:dyDescent="0.2">
      <c r="A82" s="294" t="s">
        <v>40</v>
      </c>
      <c r="B82" s="294"/>
      <c r="C82" s="294"/>
      <c r="D82" s="294"/>
      <c r="E82" s="294"/>
      <c r="F82" s="294"/>
      <c r="G82" s="294"/>
      <c r="H82" s="294"/>
      <c r="I82" s="294"/>
      <c r="J82" s="294"/>
    </row>
    <row r="83" spans="1:10" x14ac:dyDescent="0.2">
      <c r="A83" s="294" t="s">
        <v>29</v>
      </c>
      <c r="B83" s="294"/>
      <c r="C83" s="294"/>
      <c r="D83" s="294"/>
      <c r="E83" s="294"/>
      <c r="F83" s="294"/>
      <c r="G83" s="294"/>
      <c r="H83" s="294"/>
      <c r="I83" s="294"/>
      <c r="J83" s="294"/>
    </row>
    <row r="84" spans="1:10" s="9" customFormat="1" ht="12" x14ac:dyDescent="0.3"/>
    <row r="85" spans="1:10" ht="12.75" customHeight="1" x14ac:dyDescent="0.2">
      <c r="A85" s="75" t="s">
        <v>30</v>
      </c>
      <c r="B85" s="58" t="s">
        <v>31</v>
      </c>
      <c r="C85" s="57"/>
      <c r="D85" s="3"/>
      <c r="E85" s="59" t="s">
        <v>32</v>
      </c>
      <c r="F85" s="3"/>
      <c r="G85" s="3"/>
      <c r="H85" s="3"/>
      <c r="I85" s="3"/>
      <c r="J85" s="3"/>
    </row>
    <row r="86" spans="1:10" s="17" customFormat="1" x14ac:dyDescent="0.2"/>
    <row r="87" spans="1:10" s="17" customFormat="1" x14ac:dyDescent="0.2"/>
  </sheetData>
  <mergeCells count="14">
    <mergeCell ref="A83:J83"/>
    <mergeCell ref="A74:J74"/>
    <mergeCell ref="A82:J82"/>
    <mergeCell ref="A75:J75"/>
    <mergeCell ref="A76:J76"/>
    <mergeCell ref="A77:J77"/>
    <mergeCell ref="A78:J78"/>
    <mergeCell ref="A79:J79"/>
    <mergeCell ref="D3:H3"/>
    <mergeCell ref="A80:J80"/>
    <mergeCell ref="A81:J81"/>
    <mergeCell ref="B6:E6"/>
    <mergeCell ref="A73:J73"/>
    <mergeCell ref="A69:L70"/>
  </mergeCells>
  <phoneticPr fontId="0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4"/>
  <sheetViews>
    <sheetView topLeftCell="A22" zoomScale="140" zoomScaleNormal="140" workbookViewId="0">
      <selection activeCell="A10" sqref="A10:A43"/>
    </sheetView>
  </sheetViews>
  <sheetFormatPr defaultRowHeight="12.75" x14ac:dyDescent="0.2"/>
  <cols>
    <col min="1" max="1" width="4" customWidth="1"/>
    <col min="2" max="2" width="24.7109375" customWidth="1"/>
    <col min="3" max="3" width="6.7109375" customWidth="1"/>
    <col min="4" max="4" width="8.28515625" customWidth="1"/>
    <col min="5" max="5" width="15.7109375" customWidth="1"/>
    <col min="6" max="6" width="15.28515625" customWidth="1"/>
    <col min="7" max="7" width="17.28515625" customWidth="1"/>
    <col min="8" max="8" width="16.140625" customWidth="1"/>
    <col min="9" max="9" width="11.85546875" customWidth="1"/>
    <col min="10" max="10" width="11.5703125" customWidth="1"/>
    <col min="11" max="11" width="8.8554687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304" t="s">
        <v>105</v>
      </c>
      <c r="E3" s="305"/>
      <c r="F3" s="305"/>
      <c r="G3" s="305"/>
      <c r="H3" s="305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" x14ac:dyDescent="0.25">
      <c r="B5" s="26" t="s">
        <v>873</v>
      </c>
    </row>
    <row r="6" spans="1:11" ht="18" x14ac:dyDescent="0.25">
      <c r="A6" s="310"/>
      <c r="B6" s="310"/>
      <c r="C6" s="310"/>
      <c r="D6" s="310"/>
      <c r="E6" s="310"/>
      <c r="F6" s="310"/>
      <c r="G6" s="310"/>
      <c r="H6" s="310"/>
    </row>
    <row r="7" spans="1:11" ht="18" x14ac:dyDescent="0.25">
      <c r="A7" s="1"/>
      <c r="B7" s="306"/>
      <c r="C7" s="306"/>
      <c r="D7" s="306"/>
      <c r="E7" s="306"/>
      <c r="F7" s="306"/>
      <c r="G7" s="306"/>
      <c r="H7" s="306"/>
      <c r="I7" s="306"/>
    </row>
    <row r="8" spans="1:11" s="18" customFormat="1" ht="76.5" x14ac:dyDescent="0.2">
      <c r="A8" s="41" t="s">
        <v>3</v>
      </c>
      <c r="B8" s="41" t="s">
        <v>1</v>
      </c>
      <c r="C8" s="41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1" s="18" customFormat="1" x14ac:dyDescent="0.2">
      <c r="A9" s="41">
        <v>1</v>
      </c>
      <c r="B9" s="41">
        <v>2</v>
      </c>
      <c r="C9" s="41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11</v>
      </c>
      <c r="I9" s="42" t="s">
        <v>12</v>
      </c>
      <c r="J9" s="50">
        <v>10</v>
      </c>
      <c r="K9" s="50">
        <v>11</v>
      </c>
    </row>
    <row r="10" spans="1:11" s="28" customFormat="1" ht="16.5" customHeight="1" x14ac:dyDescent="0.25">
      <c r="A10" s="86">
        <v>1</v>
      </c>
      <c r="B10" s="241" t="s">
        <v>814</v>
      </c>
      <c r="C10" s="242">
        <v>5</v>
      </c>
      <c r="D10" s="242" t="s">
        <v>106</v>
      </c>
      <c r="E10" s="228"/>
      <c r="F10" s="97"/>
      <c r="G10" s="16">
        <f t="shared" ref="G10:G38" si="0">C10*F10</f>
        <v>0</v>
      </c>
      <c r="H10" s="53">
        <f t="shared" ref="H10:H38" si="1">G10*0.095</f>
        <v>0</v>
      </c>
      <c r="I10" s="54">
        <f t="shared" ref="I10:I38" si="2">G10+H10</f>
        <v>0</v>
      </c>
      <c r="J10" s="29"/>
      <c r="K10" s="29"/>
    </row>
    <row r="11" spans="1:11" s="28" customFormat="1" ht="13.5" x14ac:dyDescent="0.25">
      <c r="A11" s="86">
        <v>2</v>
      </c>
      <c r="B11" s="118" t="s">
        <v>71</v>
      </c>
      <c r="C11" s="114">
        <v>12</v>
      </c>
      <c r="D11" s="115" t="s">
        <v>5</v>
      </c>
      <c r="E11" s="228"/>
      <c r="F11" s="97"/>
      <c r="G11" s="16">
        <f t="shared" si="0"/>
        <v>0</v>
      </c>
      <c r="H11" s="53">
        <f t="shared" si="1"/>
        <v>0</v>
      </c>
      <c r="I11" s="54">
        <f t="shared" si="2"/>
        <v>0</v>
      </c>
      <c r="J11" s="29"/>
      <c r="K11" s="29"/>
    </row>
    <row r="12" spans="1:11" s="28" customFormat="1" ht="13.5" x14ac:dyDescent="0.25">
      <c r="A12" s="86">
        <v>3</v>
      </c>
      <c r="B12" s="241" t="s">
        <v>831</v>
      </c>
      <c r="C12" s="243">
        <v>5</v>
      </c>
      <c r="D12" s="243" t="s">
        <v>5</v>
      </c>
      <c r="E12" s="228"/>
      <c r="F12" s="97"/>
      <c r="G12" s="16">
        <f t="shared" si="0"/>
        <v>0</v>
      </c>
      <c r="H12" s="53">
        <f t="shared" si="1"/>
        <v>0</v>
      </c>
      <c r="I12" s="54">
        <f t="shared" si="2"/>
        <v>0</v>
      </c>
      <c r="J12" s="29"/>
      <c r="K12" s="29"/>
    </row>
    <row r="13" spans="1:11" s="28" customFormat="1" ht="13.5" x14ac:dyDescent="0.25">
      <c r="A13" s="86">
        <v>4</v>
      </c>
      <c r="B13" s="241" t="s">
        <v>832</v>
      </c>
      <c r="C13" s="243">
        <v>2</v>
      </c>
      <c r="D13" s="243" t="s">
        <v>5</v>
      </c>
      <c r="E13" s="228"/>
      <c r="F13" s="97"/>
      <c r="G13" s="16">
        <f t="shared" si="0"/>
        <v>0</v>
      </c>
      <c r="H13" s="53">
        <f t="shared" si="1"/>
        <v>0</v>
      </c>
      <c r="I13" s="54">
        <f t="shared" si="2"/>
        <v>0</v>
      </c>
      <c r="J13" s="29"/>
      <c r="K13" s="29"/>
    </row>
    <row r="14" spans="1:11" s="28" customFormat="1" ht="13.5" x14ac:dyDescent="0.25">
      <c r="A14" s="86">
        <v>5</v>
      </c>
      <c r="B14" s="118" t="s">
        <v>70</v>
      </c>
      <c r="C14" s="114">
        <v>100</v>
      </c>
      <c r="D14" s="115" t="s">
        <v>106</v>
      </c>
      <c r="E14" s="228"/>
      <c r="F14" s="97"/>
      <c r="G14" s="16">
        <f t="shared" si="0"/>
        <v>0</v>
      </c>
      <c r="H14" s="53">
        <f t="shared" si="1"/>
        <v>0</v>
      </c>
      <c r="I14" s="54">
        <f t="shared" si="2"/>
        <v>0</v>
      </c>
      <c r="J14" s="29"/>
      <c r="K14" s="29"/>
    </row>
    <row r="15" spans="1:11" s="28" customFormat="1" ht="13.5" x14ac:dyDescent="0.25">
      <c r="A15" s="86">
        <v>6</v>
      </c>
      <c r="B15" s="118" t="s">
        <v>72</v>
      </c>
      <c r="C15" s="114">
        <v>5</v>
      </c>
      <c r="D15" s="115" t="s">
        <v>106</v>
      </c>
      <c r="E15" s="228"/>
      <c r="F15" s="97"/>
      <c r="G15" s="16">
        <f t="shared" si="0"/>
        <v>0</v>
      </c>
      <c r="H15" s="53">
        <f t="shared" si="1"/>
        <v>0</v>
      </c>
      <c r="I15" s="54">
        <f t="shared" si="2"/>
        <v>0</v>
      </c>
      <c r="J15" s="29"/>
      <c r="K15" s="97"/>
    </row>
    <row r="16" spans="1:11" s="28" customFormat="1" ht="13.5" x14ac:dyDescent="0.25">
      <c r="A16" s="86">
        <v>7</v>
      </c>
      <c r="B16" s="118" t="s">
        <v>73</v>
      </c>
      <c r="C16" s="114">
        <v>2</v>
      </c>
      <c r="D16" s="115" t="s">
        <v>106</v>
      </c>
      <c r="E16" s="228"/>
      <c r="F16" s="97"/>
      <c r="G16" s="16">
        <f t="shared" si="0"/>
        <v>0</v>
      </c>
      <c r="H16" s="53">
        <f t="shared" si="1"/>
        <v>0</v>
      </c>
      <c r="I16" s="54">
        <f t="shared" si="2"/>
        <v>0</v>
      </c>
      <c r="J16" s="29"/>
      <c r="K16" s="29"/>
    </row>
    <row r="17" spans="1:11" s="28" customFormat="1" ht="16.5" customHeight="1" x14ac:dyDescent="0.25">
      <c r="A17" s="86">
        <v>8</v>
      </c>
      <c r="B17" s="118" t="s">
        <v>69</v>
      </c>
      <c r="C17" s="114">
        <v>15</v>
      </c>
      <c r="D17" s="115" t="s">
        <v>106</v>
      </c>
      <c r="E17" s="228"/>
      <c r="F17" s="97"/>
      <c r="G17" s="16">
        <f t="shared" si="0"/>
        <v>0</v>
      </c>
      <c r="H17" s="53">
        <f t="shared" si="1"/>
        <v>0</v>
      </c>
      <c r="I17" s="54">
        <f t="shared" si="2"/>
        <v>0</v>
      </c>
      <c r="J17" s="29"/>
      <c r="K17" s="29"/>
    </row>
    <row r="18" spans="1:11" s="28" customFormat="1" ht="16.5" customHeight="1" x14ac:dyDescent="0.25">
      <c r="A18" s="86">
        <v>9</v>
      </c>
      <c r="B18" s="241" t="s">
        <v>833</v>
      </c>
      <c r="C18" s="242">
        <v>1</v>
      </c>
      <c r="D18" s="242" t="s">
        <v>5</v>
      </c>
      <c r="E18" s="228"/>
      <c r="F18" s="97"/>
      <c r="G18" s="16">
        <f t="shared" si="0"/>
        <v>0</v>
      </c>
      <c r="H18" s="53">
        <f t="shared" si="1"/>
        <v>0</v>
      </c>
      <c r="I18" s="54">
        <f t="shared" si="2"/>
        <v>0</v>
      </c>
      <c r="J18" s="29"/>
      <c r="K18" s="29"/>
    </row>
    <row r="19" spans="1:11" s="28" customFormat="1" ht="16.5" customHeight="1" x14ac:dyDescent="0.25">
      <c r="A19" s="86">
        <v>10</v>
      </c>
      <c r="B19" s="241" t="s">
        <v>835</v>
      </c>
      <c r="C19" s="242">
        <v>5</v>
      </c>
      <c r="D19" s="242" t="s">
        <v>5</v>
      </c>
      <c r="E19" s="228"/>
      <c r="F19" s="97"/>
      <c r="G19" s="16">
        <f t="shared" si="0"/>
        <v>0</v>
      </c>
      <c r="H19" s="53">
        <f t="shared" si="1"/>
        <v>0</v>
      </c>
      <c r="I19" s="54">
        <f t="shared" si="2"/>
        <v>0</v>
      </c>
      <c r="J19" s="29"/>
      <c r="K19" s="29"/>
    </row>
    <row r="20" spans="1:11" s="28" customFormat="1" ht="27" x14ac:dyDescent="0.25">
      <c r="A20" s="86">
        <v>11</v>
      </c>
      <c r="B20" s="241" t="s">
        <v>834</v>
      </c>
      <c r="C20" s="242">
        <v>1</v>
      </c>
      <c r="D20" s="242" t="s">
        <v>5</v>
      </c>
      <c r="E20" s="228"/>
      <c r="F20" s="97"/>
      <c r="G20" s="16">
        <f t="shared" si="0"/>
        <v>0</v>
      </c>
      <c r="H20" s="53">
        <f t="shared" si="1"/>
        <v>0</v>
      </c>
      <c r="I20" s="54">
        <f t="shared" si="2"/>
        <v>0</v>
      </c>
      <c r="J20" s="29"/>
      <c r="K20" s="29"/>
    </row>
    <row r="21" spans="1:11" s="28" customFormat="1" ht="27" x14ac:dyDescent="0.25">
      <c r="A21" s="86">
        <v>12</v>
      </c>
      <c r="B21" s="241" t="s">
        <v>836</v>
      </c>
      <c r="C21" s="242">
        <v>6</v>
      </c>
      <c r="D21" s="242" t="s">
        <v>5</v>
      </c>
      <c r="E21" s="228"/>
      <c r="F21" s="97"/>
      <c r="G21" s="16">
        <f t="shared" si="0"/>
        <v>0</v>
      </c>
      <c r="H21" s="53">
        <f t="shared" si="1"/>
        <v>0</v>
      </c>
      <c r="I21" s="54">
        <f t="shared" si="2"/>
        <v>0</v>
      </c>
      <c r="J21" s="29"/>
      <c r="K21" s="29"/>
    </row>
    <row r="22" spans="1:11" s="28" customFormat="1" ht="13.5" x14ac:dyDescent="0.25">
      <c r="A22" s="86">
        <v>13</v>
      </c>
      <c r="B22" s="241" t="s">
        <v>815</v>
      </c>
      <c r="C22" s="242">
        <v>4</v>
      </c>
      <c r="D22" s="242" t="s">
        <v>5</v>
      </c>
      <c r="E22" s="228"/>
      <c r="F22" s="97"/>
      <c r="G22" s="16">
        <f t="shared" si="0"/>
        <v>0</v>
      </c>
      <c r="H22" s="53">
        <f t="shared" si="1"/>
        <v>0</v>
      </c>
      <c r="I22" s="54">
        <f t="shared" si="2"/>
        <v>0</v>
      </c>
      <c r="J22" s="29"/>
      <c r="K22" s="29"/>
    </row>
    <row r="23" spans="1:11" s="28" customFormat="1" ht="16.5" customHeight="1" x14ac:dyDescent="0.25">
      <c r="A23" s="86">
        <v>14</v>
      </c>
      <c r="B23" s="241" t="s">
        <v>816</v>
      </c>
      <c r="C23" s="242">
        <v>4</v>
      </c>
      <c r="D23" s="242" t="s">
        <v>5</v>
      </c>
      <c r="E23" s="228"/>
      <c r="F23" s="97"/>
      <c r="G23" s="16">
        <f t="shared" si="0"/>
        <v>0</v>
      </c>
      <c r="H23" s="53">
        <f t="shared" si="1"/>
        <v>0</v>
      </c>
      <c r="I23" s="54">
        <f t="shared" si="2"/>
        <v>0</v>
      </c>
      <c r="J23" s="29"/>
      <c r="K23" s="29"/>
    </row>
    <row r="24" spans="1:11" s="28" customFormat="1" ht="16.5" customHeight="1" x14ac:dyDescent="0.25">
      <c r="A24" s="86">
        <v>15</v>
      </c>
      <c r="B24" s="241" t="s">
        <v>817</v>
      </c>
      <c r="C24" s="242">
        <v>2</v>
      </c>
      <c r="D24" s="242" t="s">
        <v>5</v>
      </c>
      <c r="E24" s="228"/>
      <c r="F24" s="97"/>
      <c r="G24" s="16">
        <f t="shared" si="0"/>
        <v>0</v>
      </c>
      <c r="H24" s="53">
        <f t="shared" si="1"/>
        <v>0</v>
      </c>
      <c r="I24" s="54">
        <f t="shared" si="2"/>
        <v>0</v>
      </c>
      <c r="J24" s="29"/>
      <c r="K24" s="29"/>
    </row>
    <row r="25" spans="1:11" s="28" customFormat="1" ht="16.5" customHeight="1" x14ac:dyDescent="0.25">
      <c r="A25" s="86">
        <v>16</v>
      </c>
      <c r="B25" s="241" t="s">
        <v>818</v>
      </c>
      <c r="C25" s="242">
        <v>1</v>
      </c>
      <c r="D25" s="242" t="s">
        <v>106</v>
      </c>
      <c r="E25" s="228"/>
      <c r="F25" s="97"/>
      <c r="G25" s="16">
        <f t="shared" si="0"/>
        <v>0</v>
      </c>
      <c r="H25" s="53">
        <f t="shared" si="1"/>
        <v>0</v>
      </c>
      <c r="I25" s="54">
        <f t="shared" si="2"/>
        <v>0</v>
      </c>
      <c r="J25" s="29"/>
      <c r="K25" s="29"/>
    </row>
    <row r="26" spans="1:11" s="28" customFormat="1" ht="16.5" customHeight="1" x14ac:dyDescent="0.25">
      <c r="A26" s="86">
        <v>17</v>
      </c>
      <c r="B26" s="241" t="s">
        <v>819</v>
      </c>
      <c r="C26" s="242">
        <v>10</v>
      </c>
      <c r="D26" s="242" t="s">
        <v>106</v>
      </c>
      <c r="E26" s="228"/>
      <c r="F26" s="97"/>
      <c r="G26" s="16">
        <f t="shared" si="0"/>
        <v>0</v>
      </c>
      <c r="H26" s="53">
        <f t="shared" si="1"/>
        <v>0</v>
      </c>
      <c r="I26" s="54">
        <f t="shared" si="2"/>
        <v>0</v>
      </c>
      <c r="J26" s="29"/>
      <c r="K26" s="29"/>
    </row>
    <row r="27" spans="1:11" s="28" customFormat="1" ht="27" x14ac:dyDescent="0.25">
      <c r="A27" s="86">
        <v>18</v>
      </c>
      <c r="B27" s="241" t="s">
        <v>820</v>
      </c>
      <c r="C27" s="242">
        <v>10</v>
      </c>
      <c r="D27" s="242" t="s">
        <v>106</v>
      </c>
      <c r="E27" s="228"/>
      <c r="F27" s="97"/>
      <c r="G27" s="16">
        <f t="shared" si="0"/>
        <v>0</v>
      </c>
      <c r="H27" s="53">
        <f t="shared" si="1"/>
        <v>0</v>
      </c>
      <c r="I27" s="54">
        <f t="shared" si="2"/>
        <v>0</v>
      </c>
      <c r="J27" s="29"/>
      <c r="K27" s="29"/>
    </row>
    <row r="28" spans="1:11" s="28" customFormat="1" ht="16.5" customHeight="1" x14ac:dyDescent="0.25">
      <c r="A28" s="86">
        <v>19</v>
      </c>
      <c r="B28" s="241" t="s">
        <v>821</v>
      </c>
      <c r="C28" s="243">
        <v>6</v>
      </c>
      <c r="D28" s="243" t="s">
        <v>106</v>
      </c>
      <c r="E28" s="228"/>
      <c r="F28" s="97"/>
      <c r="G28" s="16">
        <f t="shared" si="0"/>
        <v>0</v>
      </c>
      <c r="H28" s="53">
        <f t="shared" si="1"/>
        <v>0</v>
      </c>
      <c r="I28" s="54">
        <f t="shared" si="2"/>
        <v>0</v>
      </c>
      <c r="J28" s="29"/>
      <c r="K28" s="29"/>
    </row>
    <row r="29" spans="1:11" s="28" customFormat="1" ht="13.5" x14ac:dyDescent="0.25">
      <c r="A29" s="86">
        <v>20</v>
      </c>
      <c r="B29" s="241" t="s">
        <v>822</v>
      </c>
      <c r="C29" s="242">
        <v>1</v>
      </c>
      <c r="D29" s="242" t="s">
        <v>5</v>
      </c>
      <c r="E29" s="228"/>
      <c r="F29" s="97"/>
      <c r="G29" s="16">
        <f t="shared" si="0"/>
        <v>0</v>
      </c>
      <c r="H29" s="53">
        <f t="shared" si="1"/>
        <v>0</v>
      </c>
      <c r="I29" s="54">
        <f t="shared" si="2"/>
        <v>0</v>
      </c>
      <c r="J29" s="29"/>
      <c r="K29" s="29"/>
    </row>
    <row r="30" spans="1:11" s="28" customFormat="1" ht="13.5" x14ac:dyDescent="0.25">
      <c r="A30" s="86">
        <v>21</v>
      </c>
      <c r="B30" s="241" t="s">
        <v>837</v>
      </c>
      <c r="C30" s="242">
        <v>10</v>
      </c>
      <c r="D30" s="242" t="s">
        <v>5</v>
      </c>
      <c r="E30" s="228"/>
      <c r="F30" s="97"/>
      <c r="G30" s="16">
        <f t="shared" si="0"/>
        <v>0</v>
      </c>
      <c r="H30" s="53">
        <f t="shared" si="1"/>
        <v>0</v>
      </c>
      <c r="I30" s="54">
        <f t="shared" si="2"/>
        <v>0</v>
      </c>
      <c r="J30" s="29"/>
      <c r="K30" s="29"/>
    </row>
    <row r="31" spans="1:11" s="28" customFormat="1" ht="16.5" customHeight="1" x14ac:dyDescent="0.25">
      <c r="A31" s="86">
        <v>22</v>
      </c>
      <c r="B31" s="241" t="s">
        <v>823</v>
      </c>
      <c r="C31" s="242">
        <v>2</v>
      </c>
      <c r="D31" s="242" t="s">
        <v>5</v>
      </c>
      <c r="E31" s="228"/>
      <c r="F31" s="97"/>
      <c r="G31" s="16">
        <f t="shared" si="0"/>
        <v>0</v>
      </c>
      <c r="H31" s="53">
        <f t="shared" si="1"/>
        <v>0</v>
      </c>
      <c r="I31" s="54">
        <f t="shared" si="2"/>
        <v>0</v>
      </c>
      <c r="J31" s="29"/>
      <c r="K31" s="29"/>
    </row>
    <row r="32" spans="1:11" s="28" customFormat="1" ht="27" x14ac:dyDescent="0.25">
      <c r="A32" s="86">
        <v>23</v>
      </c>
      <c r="B32" s="241" t="s">
        <v>838</v>
      </c>
      <c r="C32" s="243">
        <v>5</v>
      </c>
      <c r="D32" s="243" t="s">
        <v>5</v>
      </c>
      <c r="E32" s="228"/>
      <c r="F32" s="97"/>
      <c r="G32" s="16">
        <f t="shared" si="0"/>
        <v>0</v>
      </c>
      <c r="H32" s="53">
        <f t="shared" si="1"/>
        <v>0</v>
      </c>
      <c r="I32" s="54">
        <f t="shared" si="2"/>
        <v>0</v>
      </c>
      <c r="J32" s="29"/>
      <c r="K32" s="29"/>
    </row>
    <row r="33" spans="1:12" s="28" customFormat="1" ht="13.5" x14ac:dyDescent="0.25">
      <c r="A33" s="86">
        <v>24</v>
      </c>
      <c r="B33" s="241" t="s">
        <v>824</v>
      </c>
      <c r="C33" s="242">
        <v>2</v>
      </c>
      <c r="D33" s="242" t="s">
        <v>106</v>
      </c>
      <c r="E33" s="228"/>
      <c r="F33" s="97"/>
      <c r="G33" s="16">
        <f t="shared" si="0"/>
        <v>0</v>
      </c>
      <c r="H33" s="53">
        <f t="shared" si="1"/>
        <v>0</v>
      </c>
      <c r="I33" s="54">
        <f t="shared" si="2"/>
        <v>0</v>
      </c>
      <c r="J33" s="29"/>
      <c r="K33" s="29"/>
    </row>
    <row r="34" spans="1:12" s="28" customFormat="1" ht="16.5" customHeight="1" x14ac:dyDescent="0.25">
      <c r="A34" s="86">
        <v>25</v>
      </c>
      <c r="B34" s="241" t="s">
        <v>825</v>
      </c>
      <c r="C34" s="242">
        <v>10</v>
      </c>
      <c r="D34" s="242" t="s">
        <v>106</v>
      </c>
      <c r="E34" s="228"/>
      <c r="F34" s="97"/>
      <c r="G34" s="16">
        <f t="shared" si="0"/>
        <v>0</v>
      </c>
      <c r="H34" s="53">
        <f t="shared" si="1"/>
        <v>0</v>
      </c>
      <c r="I34" s="54">
        <f t="shared" si="2"/>
        <v>0</v>
      </c>
      <c r="J34" s="29"/>
      <c r="K34" s="29"/>
    </row>
    <row r="35" spans="1:12" s="28" customFormat="1" ht="16.5" customHeight="1" x14ac:dyDescent="0.25">
      <c r="A35" s="86">
        <v>26</v>
      </c>
      <c r="B35" s="241" t="s">
        <v>825</v>
      </c>
      <c r="C35" s="242">
        <v>10</v>
      </c>
      <c r="D35" s="242" t="s">
        <v>106</v>
      </c>
      <c r="E35" s="228"/>
      <c r="F35" s="97"/>
      <c r="G35" s="16">
        <f t="shared" si="0"/>
        <v>0</v>
      </c>
      <c r="H35" s="53">
        <f t="shared" si="1"/>
        <v>0</v>
      </c>
      <c r="I35" s="54">
        <f t="shared" si="2"/>
        <v>0</v>
      </c>
      <c r="J35" s="29"/>
      <c r="K35" s="29"/>
    </row>
    <row r="36" spans="1:12" s="28" customFormat="1" ht="16.5" customHeight="1" x14ac:dyDescent="0.25">
      <c r="A36" s="86">
        <v>27</v>
      </c>
      <c r="B36" s="241" t="s">
        <v>826</v>
      </c>
      <c r="C36" s="243">
        <v>10</v>
      </c>
      <c r="D36" s="243" t="s">
        <v>106</v>
      </c>
      <c r="E36" s="228"/>
      <c r="F36" s="97"/>
      <c r="G36" s="16">
        <f t="shared" si="0"/>
        <v>0</v>
      </c>
      <c r="H36" s="53">
        <f t="shared" si="1"/>
        <v>0</v>
      </c>
      <c r="I36" s="54">
        <f t="shared" si="2"/>
        <v>0</v>
      </c>
      <c r="J36" s="29"/>
      <c r="K36" s="29"/>
    </row>
    <row r="37" spans="1:12" s="28" customFormat="1" ht="27" x14ac:dyDescent="0.25">
      <c r="A37" s="86">
        <v>28</v>
      </c>
      <c r="B37" s="241" t="s">
        <v>839</v>
      </c>
      <c r="C37" s="242">
        <v>15</v>
      </c>
      <c r="D37" s="242" t="s">
        <v>5</v>
      </c>
      <c r="E37" s="228"/>
      <c r="F37" s="97"/>
      <c r="G37" s="16">
        <f t="shared" si="0"/>
        <v>0</v>
      </c>
      <c r="H37" s="53">
        <f t="shared" si="1"/>
        <v>0</v>
      </c>
      <c r="I37" s="54">
        <f t="shared" si="2"/>
        <v>0</v>
      </c>
      <c r="J37" s="29"/>
      <c r="K37" s="29"/>
    </row>
    <row r="38" spans="1:12" s="28" customFormat="1" ht="13.15" customHeight="1" x14ac:dyDescent="0.25">
      <c r="A38" s="86">
        <v>29</v>
      </c>
      <c r="B38" s="241" t="s">
        <v>827</v>
      </c>
      <c r="C38" s="242">
        <v>10</v>
      </c>
      <c r="D38" s="242" t="s">
        <v>106</v>
      </c>
      <c r="E38" s="228"/>
      <c r="F38" s="97"/>
      <c r="G38" s="16">
        <f t="shared" si="0"/>
        <v>0</v>
      </c>
      <c r="H38" s="53">
        <f t="shared" si="1"/>
        <v>0</v>
      </c>
      <c r="I38" s="54">
        <f t="shared" si="2"/>
        <v>0</v>
      </c>
      <c r="J38" s="29"/>
      <c r="K38" s="29"/>
    </row>
    <row r="39" spans="1:12" s="35" customFormat="1" ht="13.5" x14ac:dyDescent="0.25">
      <c r="A39" s="86">
        <v>30</v>
      </c>
      <c r="B39" s="241" t="s">
        <v>840</v>
      </c>
      <c r="C39" s="242">
        <v>12</v>
      </c>
      <c r="D39" s="242" t="s">
        <v>5</v>
      </c>
      <c r="E39" s="19"/>
      <c r="F39" s="30"/>
      <c r="G39" s="30">
        <f>C39*F39</f>
        <v>0</v>
      </c>
      <c r="H39" s="31">
        <f>G39*0.095</f>
        <v>0</v>
      </c>
      <c r="I39" s="32">
        <f>G39+H39</f>
        <v>0</v>
      </c>
      <c r="J39" s="34"/>
      <c r="K39" s="34"/>
    </row>
    <row r="40" spans="1:12" s="35" customFormat="1" ht="13.5" x14ac:dyDescent="0.25">
      <c r="A40" s="86">
        <v>31</v>
      </c>
      <c r="B40" s="241" t="s">
        <v>828</v>
      </c>
      <c r="C40" s="243">
        <v>1</v>
      </c>
      <c r="D40" s="243" t="s">
        <v>106</v>
      </c>
      <c r="E40" s="40"/>
      <c r="F40" s="30"/>
      <c r="G40" s="30">
        <f>C40*F40</f>
        <v>0</v>
      </c>
      <c r="H40" s="31">
        <f>G40*0.095</f>
        <v>0</v>
      </c>
      <c r="I40" s="32">
        <f>G40+H40</f>
        <v>0</v>
      </c>
      <c r="J40" s="34"/>
      <c r="K40" s="34"/>
    </row>
    <row r="41" spans="1:12" s="35" customFormat="1" ht="14.25" customHeight="1" x14ac:dyDescent="0.25">
      <c r="A41" s="86">
        <v>32</v>
      </c>
      <c r="B41" s="241" t="s">
        <v>829</v>
      </c>
      <c r="C41" s="242">
        <v>20</v>
      </c>
      <c r="D41" s="242" t="s">
        <v>106</v>
      </c>
      <c r="E41" s="40"/>
      <c r="F41" s="30"/>
      <c r="G41" s="30">
        <f>C41*F41</f>
        <v>0</v>
      </c>
      <c r="H41" s="31">
        <f>G41*0.095</f>
        <v>0</v>
      </c>
      <c r="I41" s="32">
        <f>G41+H41</f>
        <v>0</v>
      </c>
      <c r="J41" s="34"/>
      <c r="K41" s="34"/>
    </row>
    <row r="42" spans="1:12" s="35" customFormat="1" ht="13.5" x14ac:dyDescent="0.25">
      <c r="A42" s="86">
        <v>33</v>
      </c>
      <c r="B42" s="241" t="s">
        <v>841</v>
      </c>
      <c r="C42" s="242">
        <v>1</v>
      </c>
      <c r="D42" s="242" t="s">
        <v>5</v>
      </c>
      <c r="E42" s="40"/>
      <c r="F42" s="30"/>
      <c r="G42" s="30">
        <f>C42*F42</f>
        <v>0</v>
      </c>
      <c r="H42" s="31">
        <f>G42*0.095</f>
        <v>0</v>
      </c>
      <c r="I42" s="32">
        <f>G42+H42</f>
        <v>0</v>
      </c>
      <c r="J42" s="34"/>
      <c r="K42" s="34"/>
    </row>
    <row r="43" spans="1:12" s="35" customFormat="1" ht="13.5" x14ac:dyDescent="0.25">
      <c r="A43" s="86">
        <v>34</v>
      </c>
      <c r="B43" s="241" t="s">
        <v>830</v>
      </c>
      <c r="C43" s="242">
        <v>3</v>
      </c>
      <c r="D43" s="242" t="s">
        <v>106</v>
      </c>
      <c r="E43" s="40"/>
      <c r="F43" s="30"/>
      <c r="G43" s="30">
        <f>C43*F43</f>
        <v>0</v>
      </c>
      <c r="H43" s="31">
        <f>G43*0.095</f>
        <v>0</v>
      </c>
      <c r="I43" s="32">
        <f>G43+H43</f>
        <v>0</v>
      </c>
      <c r="J43" s="34"/>
      <c r="K43" s="34"/>
    </row>
    <row r="44" spans="1:12" ht="13.5" x14ac:dyDescent="0.2">
      <c r="A44" s="61"/>
      <c r="B44" s="62" t="s">
        <v>23</v>
      </c>
      <c r="C44" s="63" t="s">
        <v>22</v>
      </c>
      <c r="D44" s="64" t="s">
        <v>22</v>
      </c>
      <c r="E44" s="64" t="s">
        <v>22</v>
      </c>
      <c r="F44" s="64" t="s">
        <v>22</v>
      </c>
      <c r="G44" s="65">
        <f>SUM(G39:G43)</f>
        <v>0</v>
      </c>
      <c r="H44" s="65">
        <f>SUM(H39:H43)</f>
        <v>0</v>
      </c>
      <c r="I44" s="66">
        <f>SUM(I39:I43)</f>
        <v>0</v>
      </c>
      <c r="J44" s="67">
        <f>SUM(J10:J43)</f>
        <v>0</v>
      </c>
      <c r="K44" s="67">
        <f>SUM(K10:K43)</f>
        <v>0</v>
      </c>
    </row>
    <row r="46" spans="1:12" x14ac:dyDescent="0.2">
      <c r="A46" s="295" t="s">
        <v>882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</row>
    <row r="47" spans="1:12" x14ac:dyDescent="0.2">
      <c r="A47" s="295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</row>
    <row r="49" spans="1:10" ht="12.75" customHeight="1" x14ac:dyDescent="0.2">
      <c r="B49" s="76" t="s">
        <v>24</v>
      </c>
      <c r="C49" s="57"/>
      <c r="D49" s="3"/>
      <c r="E49" s="3"/>
      <c r="F49" s="3"/>
      <c r="G49" s="3"/>
      <c r="H49" s="3"/>
      <c r="I49" s="3"/>
      <c r="J49" s="3"/>
    </row>
    <row r="50" spans="1:10" ht="27" customHeight="1" x14ac:dyDescent="0.2">
      <c r="A50" s="294" t="s">
        <v>25</v>
      </c>
      <c r="B50" s="294"/>
      <c r="C50" s="294"/>
      <c r="D50" s="294"/>
      <c r="E50" s="294"/>
      <c r="F50" s="294"/>
      <c r="G50" s="294"/>
      <c r="H50" s="294"/>
      <c r="I50" s="294"/>
      <c r="J50" s="294"/>
    </row>
    <row r="51" spans="1:10" x14ac:dyDescent="0.2">
      <c r="A51" s="294" t="s">
        <v>26</v>
      </c>
      <c r="B51" s="294"/>
      <c r="C51" s="294"/>
      <c r="D51" s="294"/>
      <c r="E51" s="294"/>
      <c r="F51" s="294"/>
      <c r="G51" s="294"/>
      <c r="H51" s="294"/>
      <c r="I51" s="294"/>
      <c r="J51" s="294"/>
    </row>
    <row r="52" spans="1:10" x14ac:dyDescent="0.2">
      <c r="A52" s="294" t="s">
        <v>27</v>
      </c>
      <c r="B52" s="294"/>
      <c r="C52" s="294"/>
      <c r="D52" s="294"/>
      <c r="E52" s="294"/>
      <c r="F52" s="294"/>
      <c r="G52" s="294"/>
      <c r="H52" s="294"/>
      <c r="I52" s="294"/>
      <c r="J52" s="294"/>
    </row>
    <row r="53" spans="1:10" x14ac:dyDescent="0.2">
      <c r="A53" s="294" t="s">
        <v>28</v>
      </c>
      <c r="B53" s="294"/>
      <c r="C53" s="294"/>
      <c r="D53" s="294"/>
      <c r="E53" s="294"/>
      <c r="F53" s="294"/>
      <c r="G53" s="294"/>
      <c r="H53" s="294"/>
      <c r="I53" s="294"/>
      <c r="J53" s="294"/>
    </row>
    <row r="54" spans="1:10" x14ac:dyDescent="0.2">
      <c r="A54" s="294" t="s">
        <v>35</v>
      </c>
      <c r="B54" s="294"/>
      <c r="C54" s="294"/>
      <c r="D54" s="294"/>
      <c r="E54" s="294"/>
      <c r="F54" s="294"/>
      <c r="G54" s="294"/>
      <c r="H54" s="294"/>
      <c r="I54" s="294"/>
      <c r="J54" s="294"/>
    </row>
    <row r="55" spans="1:10" x14ac:dyDescent="0.2">
      <c r="A55" s="294" t="s">
        <v>36</v>
      </c>
      <c r="B55" s="294"/>
      <c r="C55" s="294"/>
      <c r="D55" s="294"/>
      <c r="E55" s="294"/>
      <c r="F55" s="294"/>
      <c r="G55" s="294"/>
      <c r="H55" s="294"/>
      <c r="I55" s="294"/>
      <c r="J55" s="294"/>
    </row>
    <row r="56" spans="1:10" s="70" customFormat="1" x14ac:dyDescent="0.2">
      <c r="A56" s="297" t="s">
        <v>37</v>
      </c>
      <c r="B56" s="297"/>
      <c r="C56" s="297"/>
      <c r="D56" s="297"/>
      <c r="E56" s="297"/>
      <c r="F56" s="297"/>
      <c r="G56" s="297"/>
      <c r="H56" s="297"/>
      <c r="I56" s="297"/>
      <c r="J56" s="297"/>
    </row>
    <row r="57" spans="1:10" s="4" customFormat="1" x14ac:dyDescent="0.2">
      <c r="A57" s="296" t="s">
        <v>38</v>
      </c>
      <c r="B57" s="296"/>
      <c r="C57" s="296"/>
      <c r="D57" s="296"/>
      <c r="E57" s="296"/>
      <c r="F57" s="296"/>
      <c r="G57" s="296"/>
      <c r="H57" s="296"/>
      <c r="I57" s="296"/>
      <c r="J57" s="296"/>
    </row>
    <row r="58" spans="1:10" s="4" customFormat="1" x14ac:dyDescent="0.2">
      <c r="A58" s="294" t="s">
        <v>39</v>
      </c>
      <c r="B58" s="294"/>
      <c r="C58" s="294"/>
      <c r="D58" s="294"/>
      <c r="E58" s="294"/>
      <c r="F58" s="294"/>
      <c r="G58" s="294"/>
      <c r="H58" s="294"/>
      <c r="I58" s="294"/>
      <c r="J58" s="294"/>
    </row>
    <row r="59" spans="1:10" s="4" customFormat="1" x14ac:dyDescent="0.2">
      <c r="A59" s="294" t="s">
        <v>40</v>
      </c>
      <c r="B59" s="294"/>
      <c r="C59" s="294"/>
      <c r="D59" s="294"/>
      <c r="E59" s="294"/>
      <c r="F59" s="294"/>
      <c r="G59" s="294"/>
      <c r="H59" s="294"/>
      <c r="I59" s="294"/>
      <c r="J59" s="294"/>
    </row>
    <row r="60" spans="1:10" x14ac:dyDescent="0.2">
      <c r="A60" s="294" t="s">
        <v>29</v>
      </c>
      <c r="B60" s="294"/>
      <c r="C60" s="294"/>
      <c r="D60" s="294"/>
      <c r="E60" s="294"/>
      <c r="F60" s="294"/>
      <c r="G60" s="294"/>
      <c r="H60" s="294"/>
      <c r="I60" s="294"/>
      <c r="J60" s="294"/>
    </row>
    <row r="61" spans="1:10" s="9" customFormat="1" ht="12" x14ac:dyDescent="0.3"/>
    <row r="62" spans="1:10" ht="12.75" customHeight="1" x14ac:dyDescent="0.2">
      <c r="A62" s="75" t="s">
        <v>30</v>
      </c>
      <c r="B62" s="58" t="s">
        <v>31</v>
      </c>
      <c r="C62" s="57"/>
      <c r="D62" s="3"/>
      <c r="E62" s="59" t="s">
        <v>32</v>
      </c>
      <c r="F62" s="3"/>
      <c r="G62" s="3"/>
      <c r="H62" s="3"/>
      <c r="I62" s="3"/>
      <c r="J62" s="3"/>
    </row>
    <row r="63" spans="1:10" s="17" customFormat="1" x14ac:dyDescent="0.2"/>
    <row r="64" spans="1:10" s="17" customFormat="1" x14ac:dyDescent="0.2"/>
  </sheetData>
  <mergeCells count="15">
    <mergeCell ref="D3:H3"/>
    <mergeCell ref="A54:J54"/>
    <mergeCell ref="B7:I7"/>
    <mergeCell ref="A50:J50"/>
    <mergeCell ref="A6:H6"/>
    <mergeCell ref="A51:J51"/>
    <mergeCell ref="A52:J52"/>
    <mergeCell ref="A53:J53"/>
    <mergeCell ref="A46:L47"/>
    <mergeCell ref="A55:J55"/>
    <mergeCell ref="A56:J56"/>
    <mergeCell ref="A57:J57"/>
    <mergeCell ref="A58:J58"/>
    <mergeCell ref="A59:J59"/>
    <mergeCell ref="A60:J60"/>
  </mergeCells>
  <phoneticPr fontId="0" type="noConversion"/>
  <pageMargins left="0.70866141732283472" right="0.5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topLeftCell="A8" zoomScale="160" zoomScaleNormal="160" workbookViewId="0">
      <selection activeCell="A9" sqref="A9:A17"/>
    </sheetView>
  </sheetViews>
  <sheetFormatPr defaultRowHeight="12.75" x14ac:dyDescent="0.2"/>
  <cols>
    <col min="1" max="1" width="5.85546875" customWidth="1"/>
    <col min="2" max="2" width="27.85546875" customWidth="1"/>
    <col min="10" max="10" width="10.5703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304" t="s">
        <v>105</v>
      </c>
      <c r="E3" s="305"/>
      <c r="F3" s="305"/>
      <c r="G3" s="305"/>
      <c r="H3" s="305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" x14ac:dyDescent="0.25">
      <c r="B5" s="26" t="s">
        <v>874</v>
      </c>
    </row>
    <row r="6" spans="1:11" ht="18" x14ac:dyDescent="0.25">
      <c r="A6" s="12"/>
      <c r="B6" s="25"/>
      <c r="C6" s="25"/>
      <c r="D6" s="25"/>
      <c r="E6" s="25"/>
      <c r="F6" s="26"/>
      <c r="G6" s="26"/>
      <c r="H6" s="1"/>
    </row>
    <row r="7" spans="1:11" s="18" customFormat="1" ht="76.5" x14ac:dyDescent="0.2">
      <c r="A7" s="48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s="18" customFormat="1" ht="25.5" x14ac:dyDescent="0.2">
      <c r="A8" s="48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ht="13.5" x14ac:dyDescent="0.2">
      <c r="A9" s="240">
        <v>1</v>
      </c>
      <c r="B9" s="81" t="s">
        <v>1028</v>
      </c>
      <c r="C9" s="84">
        <v>70</v>
      </c>
      <c r="D9" s="86" t="s">
        <v>5</v>
      </c>
      <c r="E9" s="228"/>
      <c r="F9" s="96"/>
      <c r="G9" s="97">
        <f t="shared" ref="G9:G15" si="0">C9*F9</f>
        <v>0</v>
      </c>
      <c r="H9" s="89">
        <f t="shared" ref="H9:H15" si="1">G9*0.095</f>
        <v>0</v>
      </c>
      <c r="I9" s="229">
        <f t="shared" ref="I9:I15" si="2">G9+H9</f>
        <v>0</v>
      </c>
      <c r="J9" s="230"/>
      <c r="K9" s="230"/>
    </row>
    <row r="10" spans="1:11" ht="27" x14ac:dyDescent="0.2">
      <c r="A10" s="240">
        <v>2</v>
      </c>
      <c r="B10" s="81" t="s">
        <v>1026</v>
      </c>
      <c r="C10" s="84">
        <v>20</v>
      </c>
      <c r="D10" s="86" t="s">
        <v>5</v>
      </c>
      <c r="E10" s="228"/>
      <c r="F10" s="96"/>
      <c r="G10" s="97">
        <f t="shared" si="0"/>
        <v>0</v>
      </c>
      <c r="H10" s="89">
        <f t="shared" si="1"/>
        <v>0</v>
      </c>
      <c r="I10" s="229">
        <f t="shared" si="2"/>
        <v>0</v>
      </c>
      <c r="J10" s="230"/>
      <c r="K10" s="230"/>
    </row>
    <row r="11" spans="1:11" ht="27" x14ac:dyDescent="0.2">
      <c r="A11" s="240">
        <v>3</v>
      </c>
      <c r="B11" s="81" t="s">
        <v>1025</v>
      </c>
      <c r="C11" s="84">
        <v>50</v>
      </c>
      <c r="D11" s="86" t="s">
        <v>5</v>
      </c>
      <c r="E11" s="228"/>
      <c r="F11" s="96"/>
      <c r="G11" s="97">
        <f t="shared" si="0"/>
        <v>0</v>
      </c>
      <c r="H11" s="89">
        <f t="shared" si="1"/>
        <v>0</v>
      </c>
      <c r="I11" s="229">
        <f t="shared" si="2"/>
        <v>0</v>
      </c>
      <c r="J11" s="230"/>
      <c r="K11" s="230"/>
    </row>
    <row r="12" spans="1:11" ht="27" x14ac:dyDescent="0.2">
      <c r="A12" s="240">
        <v>4</v>
      </c>
      <c r="B12" s="81" t="s">
        <v>1027</v>
      </c>
      <c r="C12" s="84">
        <v>20</v>
      </c>
      <c r="D12" s="86" t="s">
        <v>5</v>
      </c>
      <c r="E12" s="239"/>
      <c r="F12" s="96"/>
      <c r="G12" s="97">
        <f t="shared" si="0"/>
        <v>0</v>
      </c>
      <c r="H12" s="89">
        <f t="shared" si="1"/>
        <v>0</v>
      </c>
      <c r="I12" s="229">
        <f t="shared" si="2"/>
        <v>0</v>
      </c>
      <c r="J12" s="230"/>
      <c r="K12" s="230"/>
    </row>
    <row r="13" spans="1:11" ht="13.5" x14ac:dyDescent="0.25">
      <c r="A13" s="240">
        <v>5</v>
      </c>
      <c r="B13" s="29" t="s">
        <v>1029</v>
      </c>
      <c r="C13" s="51">
        <v>40</v>
      </c>
      <c r="D13" s="51" t="s">
        <v>5</v>
      </c>
      <c r="E13" s="239"/>
      <c r="F13" s="96"/>
      <c r="G13" s="97">
        <f t="shared" si="0"/>
        <v>0</v>
      </c>
      <c r="H13" s="89">
        <f t="shared" si="1"/>
        <v>0</v>
      </c>
      <c r="I13" s="229">
        <f t="shared" si="2"/>
        <v>0</v>
      </c>
      <c r="J13" s="230"/>
      <c r="K13" s="230"/>
    </row>
    <row r="14" spans="1:11" ht="13.5" x14ac:dyDescent="0.2">
      <c r="A14" s="240">
        <v>6</v>
      </c>
      <c r="B14" s="81" t="s">
        <v>1024</v>
      </c>
      <c r="C14" s="84">
        <v>50</v>
      </c>
      <c r="D14" s="86" t="s">
        <v>5</v>
      </c>
      <c r="E14" s="228"/>
      <c r="F14" s="96"/>
      <c r="G14" s="97">
        <f t="shared" si="0"/>
        <v>0</v>
      </c>
      <c r="H14" s="89">
        <f t="shared" si="1"/>
        <v>0</v>
      </c>
      <c r="I14" s="229">
        <f t="shared" si="2"/>
        <v>0</v>
      </c>
      <c r="J14" s="230"/>
      <c r="K14" s="230"/>
    </row>
    <row r="15" spans="1:11" ht="27" x14ac:dyDescent="0.2">
      <c r="A15" s="240">
        <v>7</v>
      </c>
      <c r="B15" s="81" t="s">
        <v>1021</v>
      </c>
      <c r="C15" s="84">
        <v>50</v>
      </c>
      <c r="D15" s="86" t="s">
        <v>5</v>
      </c>
      <c r="E15" s="228"/>
      <c r="F15" s="96"/>
      <c r="G15" s="97">
        <f t="shared" si="0"/>
        <v>0</v>
      </c>
      <c r="H15" s="89">
        <f t="shared" si="1"/>
        <v>0</v>
      </c>
      <c r="I15" s="229">
        <f t="shared" si="2"/>
        <v>0</v>
      </c>
      <c r="J15" s="230"/>
      <c r="K15" s="230"/>
    </row>
    <row r="16" spans="1:11" ht="27" x14ac:dyDescent="0.2">
      <c r="A16" s="240">
        <v>8</v>
      </c>
      <c r="B16" s="81" t="s">
        <v>1022</v>
      </c>
      <c r="C16" s="84">
        <v>60</v>
      </c>
      <c r="D16" s="86" t="s">
        <v>5</v>
      </c>
      <c r="E16" s="228"/>
      <c r="F16" s="96"/>
      <c r="G16" s="97">
        <f>C16*F16</f>
        <v>0</v>
      </c>
      <c r="H16" s="89">
        <f>G16*0.095</f>
        <v>0</v>
      </c>
      <c r="I16" s="229">
        <f>G16+H16</f>
        <v>0</v>
      </c>
      <c r="J16" s="230"/>
      <c r="K16" s="230"/>
    </row>
    <row r="17" spans="1:12" s="28" customFormat="1" ht="13.5" x14ac:dyDescent="0.25">
      <c r="A17" s="240">
        <v>9</v>
      </c>
      <c r="B17" s="81" t="s">
        <v>1023</v>
      </c>
      <c r="C17" s="84">
        <v>20</v>
      </c>
      <c r="D17" s="86" t="s">
        <v>5</v>
      </c>
      <c r="E17" s="29"/>
      <c r="F17" s="30"/>
      <c r="G17" s="30">
        <f>C17*F17</f>
        <v>0</v>
      </c>
      <c r="H17" s="31">
        <f>G17*0.095</f>
        <v>0</v>
      </c>
      <c r="I17" s="32">
        <f>G17+H17</f>
        <v>0</v>
      </c>
      <c r="J17" s="29"/>
      <c r="K17" s="29"/>
    </row>
    <row r="18" spans="1:12" ht="13.5" x14ac:dyDescent="0.2">
      <c r="A18" s="61"/>
      <c r="B18" s="62" t="s">
        <v>23</v>
      </c>
      <c r="C18" s="63" t="s">
        <v>22</v>
      </c>
      <c r="D18" s="64" t="s">
        <v>22</v>
      </c>
      <c r="E18" s="64" t="s">
        <v>22</v>
      </c>
      <c r="F18" s="64" t="s">
        <v>22</v>
      </c>
      <c r="G18" s="65">
        <f>SUM(G9:G17)</f>
        <v>0</v>
      </c>
      <c r="H18" s="65">
        <f>SUM(H9:H17)</f>
        <v>0</v>
      </c>
      <c r="I18" s="66">
        <f>SUM(I9:I17)</f>
        <v>0</v>
      </c>
      <c r="J18" s="67">
        <f>SUM(J9:J17)</f>
        <v>0</v>
      </c>
      <c r="K18" s="67">
        <f>SUM(K9:K17)</f>
        <v>0</v>
      </c>
    </row>
    <row r="19" spans="1:12" ht="13.5" x14ac:dyDescent="0.2">
      <c r="A19" s="105"/>
      <c r="B19" s="251"/>
      <c r="C19" s="252"/>
      <c r="D19" s="253"/>
      <c r="E19" s="253"/>
      <c r="F19" s="253"/>
      <c r="G19" s="254"/>
      <c r="H19" s="254"/>
      <c r="I19" s="254"/>
      <c r="J19" s="255"/>
      <c r="K19" s="255"/>
    </row>
    <row r="20" spans="1:12" x14ac:dyDescent="0.2">
      <c r="A20" s="295" t="s">
        <v>882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</row>
    <row r="21" spans="1:12" x14ac:dyDescent="0.2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</row>
    <row r="23" spans="1:12" ht="12.75" customHeight="1" x14ac:dyDescent="0.2">
      <c r="B23" s="76" t="s">
        <v>24</v>
      </c>
      <c r="C23" s="57"/>
      <c r="D23" s="3"/>
      <c r="E23" s="3"/>
      <c r="F23" s="3"/>
      <c r="G23" s="3"/>
      <c r="H23" s="3"/>
      <c r="I23" s="3"/>
      <c r="J23" s="3"/>
    </row>
    <row r="24" spans="1:12" x14ac:dyDescent="0.2">
      <c r="A24" s="294" t="s">
        <v>25</v>
      </c>
      <c r="B24" s="294"/>
      <c r="C24" s="294"/>
      <c r="D24" s="294"/>
      <c r="E24" s="294"/>
      <c r="F24" s="294"/>
      <c r="G24" s="294"/>
      <c r="H24" s="294"/>
      <c r="I24" s="294"/>
      <c r="J24" s="294"/>
    </row>
    <row r="25" spans="1:12" ht="12.75" customHeight="1" x14ac:dyDescent="0.2">
      <c r="A25" s="294" t="s">
        <v>26</v>
      </c>
      <c r="B25" s="294"/>
      <c r="C25" s="294"/>
      <c r="D25" s="294"/>
      <c r="E25" s="294"/>
      <c r="F25" s="294"/>
      <c r="G25" s="294"/>
      <c r="H25" s="294"/>
      <c r="I25" s="294"/>
      <c r="J25" s="294"/>
    </row>
    <row r="26" spans="1:12" ht="12.75" customHeight="1" x14ac:dyDescent="0.2">
      <c r="A26" s="294" t="s">
        <v>27</v>
      </c>
      <c r="B26" s="294"/>
      <c r="C26" s="294"/>
      <c r="D26" s="294"/>
      <c r="E26" s="294"/>
      <c r="F26" s="294"/>
      <c r="G26" s="294"/>
      <c r="H26" s="294"/>
      <c r="I26" s="294"/>
      <c r="J26" s="294"/>
    </row>
    <row r="27" spans="1:12" ht="12.75" customHeight="1" x14ac:dyDescent="0.2">
      <c r="A27" s="294" t="s">
        <v>28</v>
      </c>
      <c r="B27" s="294"/>
      <c r="C27" s="294"/>
      <c r="D27" s="294"/>
      <c r="E27" s="294"/>
      <c r="F27" s="294"/>
      <c r="G27" s="294"/>
      <c r="H27" s="294"/>
      <c r="I27" s="294"/>
      <c r="J27" s="294"/>
    </row>
    <row r="28" spans="1:12" ht="12.75" customHeight="1" x14ac:dyDescent="0.2">
      <c r="A28" s="294" t="s">
        <v>35</v>
      </c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2" ht="12.75" customHeight="1" x14ac:dyDescent="0.2">
      <c r="A29" s="294" t="s">
        <v>36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2" s="70" customFormat="1" x14ac:dyDescent="0.2">
      <c r="A30" s="297" t="s">
        <v>37</v>
      </c>
      <c r="B30" s="297"/>
      <c r="C30" s="297"/>
      <c r="D30" s="297"/>
      <c r="E30" s="297"/>
      <c r="F30" s="297"/>
      <c r="G30" s="297"/>
      <c r="H30" s="297"/>
      <c r="I30" s="297"/>
      <c r="J30" s="297"/>
    </row>
    <row r="31" spans="1:12" s="4" customFormat="1" ht="12.75" customHeight="1" x14ac:dyDescent="0.2">
      <c r="A31" s="296" t="s">
        <v>38</v>
      </c>
      <c r="B31" s="296"/>
      <c r="C31" s="296"/>
      <c r="D31" s="296"/>
      <c r="E31" s="296"/>
      <c r="F31" s="296"/>
      <c r="G31" s="296"/>
      <c r="H31" s="296"/>
      <c r="I31" s="296"/>
      <c r="J31" s="296"/>
    </row>
    <row r="32" spans="1:12" s="4" customFormat="1" ht="12.75" customHeight="1" x14ac:dyDescent="0.2">
      <c r="A32" s="294" t="s">
        <v>39</v>
      </c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0" s="4" customFormat="1" ht="12.75" customHeight="1" x14ac:dyDescent="0.2">
      <c r="A33" s="294" t="s">
        <v>40</v>
      </c>
      <c r="B33" s="294"/>
      <c r="C33" s="294"/>
      <c r="D33" s="294"/>
      <c r="E33" s="294"/>
      <c r="F33" s="294"/>
      <c r="G33" s="294"/>
      <c r="H33" s="294"/>
      <c r="I33" s="294"/>
      <c r="J33" s="294"/>
    </row>
    <row r="34" spans="1:10" ht="12.75" customHeight="1" x14ac:dyDescent="0.2">
      <c r="A34" s="294" t="s">
        <v>29</v>
      </c>
      <c r="B34" s="294"/>
      <c r="C34" s="294"/>
      <c r="D34" s="294"/>
      <c r="E34" s="294"/>
      <c r="F34" s="294"/>
      <c r="G34" s="294"/>
      <c r="H34" s="294"/>
      <c r="I34" s="294"/>
      <c r="J34" s="294"/>
    </row>
    <row r="35" spans="1:10" s="9" customFormat="1" ht="12" x14ac:dyDescent="0.3"/>
    <row r="36" spans="1:10" ht="12.75" customHeight="1" x14ac:dyDescent="0.2">
      <c r="A36" s="75" t="s">
        <v>30</v>
      </c>
      <c r="B36" s="58" t="s">
        <v>31</v>
      </c>
      <c r="C36" s="57"/>
      <c r="D36" s="3"/>
      <c r="E36" s="59" t="s">
        <v>32</v>
      </c>
      <c r="F36" s="3"/>
      <c r="G36" s="3"/>
      <c r="H36" s="3"/>
      <c r="I36" s="3"/>
      <c r="J36" s="3"/>
    </row>
  </sheetData>
  <mergeCells count="13">
    <mergeCell ref="A33:J33"/>
    <mergeCell ref="A26:J26"/>
    <mergeCell ref="A27:J27"/>
    <mergeCell ref="D3:H3"/>
    <mergeCell ref="A24:J24"/>
    <mergeCell ref="A25:J25"/>
    <mergeCell ref="A34:J34"/>
    <mergeCell ref="A28:J28"/>
    <mergeCell ref="A29:J29"/>
    <mergeCell ref="A30:J30"/>
    <mergeCell ref="A31:J31"/>
    <mergeCell ref="A20:L21"/>
    <mergeCell ref="A32:J32"/>
  </mergeCells>
  <phoneticPr fontId="0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topLeftCell="A7" zoomScale="140" zoomScaleNormal="140" workbookViewId="0">
      <selection activeCell="A9" sqref="A9:A23"/>
    </sheetView>
  </sheetViews>
  <sheetFormatPr defaultRowHeight="12.75" x14ac:dyDescent="0.2"/>
  <cols>
    <col min="1" max="1" width="5" style="13" customWidth="1"/>
    <col min="2" max="2" width="28.42578125" customWidth="1"/>
    <col min="3" max="3" width="7.85546875" customWidth="1"/>
    <col min="4" max="4" width="11.42578125" customWidth="1"/>
    <col min="5" max="5" width="16.7109375" customWidth="1"/>
    <col min="6" max="6" width="13.42578125" customWidth="1"/>
    <col min="7" max="7" width="14.7109375" customWidth="1"/>
    <col min="8" max="8" width="13.5703125" customWidth="1"/>
    <col min="10" max="10" width="10.85546875" customWidth="1"/>
  </cols>
  <sheetData>
    <row r="1" spans="1:11" x14ac:dyDescent="0.2">
      <c r="A1"/>
      <c r="B1" t="s">
        <v>33</v>
      </c>
    </row>
    <row r="2" spans="1:11" x14ac:dyDescent="0.2">
      <c r="A2"/>
    </row>
    <row r="3" spans="1:11" s="1" customFormat="1" ht="15.75" x14ac:dyDescent="0.25">
      <c r="A3" s="1" t="s">
        <v>34</v>
      </c>
      <c r="B3" s="7"/>
      <c r="C3" s="5"/>
      <c r="D3" s="319" t="s">
        <v>450</v>
      </c>
      <c r="E3" s="319"/>
      <c r="F3" s="319"/>
      <c r="G3" s="319"/>
      <c r="H3" s="319"/>
      <c r="I3" s="69"/>
    </row>
    <row r="4" spans="1:11" s="1" customFormat="1" x14ac:dyDescent="0.2">
      <c r="B4" s="7"/>
      <c r="C4" s="5"/>
      <c r="D4" s="80"/>
      <c r="E4" s="80"/>
      <c r="F4" s="80"/>
      <c r="G4" s="80"/>
      <c r="H4" s="80"/>
      <c r="I4" s="69"/>
    </row>
    <row r="5" spans="1:11" ht="18" x14ac:dyDescent="0.25">
      <c r="A5" s="198"/>
      <c r="B5" s="198" t="s">
        <v>875</v>
      </c>
      <c r="C5" s="198"/>
      <c r="D5" s="1"/>
      <c r="E5" s="1"/>
      <c r="F5" s="1"/>
      <c r="G5" s="1"/>
      <c r="H5" s="1"/>
    </row>
    <row r="6" spans="1:11" ht="18" x14ac:dyDescent="0.25">
      <c r="A6" s="12"/>
      <c r="B6" s="306"/>
      <c r="C6" s="306"/>
      <c r="D6" s="306"/>
      <c r="E6" s="306"/>
      <c r="F6" s="306"/>
      <c r="G6" s="306"/>
      <c r="H6" s="306"/>
      <c r="I6" s="306"/>
    </row>
    <row r="7" spans="1:11" s="18" customFormat="1" ht="76.5" x14ac:dyDescent="0.2">
      <c r="A7" s="48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s="18" customFormat="1" x14ac:dyDescent="0.2">
      <c r="A8" s="48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s="35" customFormat="1" ht="13.5" x14ac:dyDescent="0.25">
      <c r="A9" s="33">
        <v>1</v>
      </c>
      <c r="B9" s="29" t="s">
        <v>74</v>
      </c>
      <c r="C9" s="122">
        <v>20</v>
      </c>
      <c r="D9" s="121" t="s">
        <v>45</v>
      </c>
      <c r="E9" s="19"/>
      <c r="F9" s="30"/>
      <c r="G9" s="30">
        <f>C9*F9</f>
        <v>0</v>
      </c>
      <c r="H9" s="31">
        <f>G9*0.095</f>
        <v>0</v>
      </c>
      <c r="I9" s="32">
        <f>G9+H9</f>
        <v>0</v>
      </c>
      <c r="J9" s="34"/>
      <c r="K9" s="34"/>
    </row>
    <row r="10" spans="1:11" ht="13.5" x14ac:dyDescent="0.2">
      <c r="A10" s="86">
        <v>2</v>
      </c>
      <c r="B10" s="81" t="s">
        <v>803</v>
      </c>
      <c r="C10" s="84">
        <v>250</v>
      </c>
      <c r="D10" s="86" t="s">
        <v>106</v>
      </c>
      <c r="E10" s="228"/>
      <c r="F10" s="96"/>
      <c r="G10" s="97">
        <f>C10*F10</f>
        <v>0</v>
      </c>
      <c r="H10" s="89">
        <f>G10*0.095</f>
        <v>0</v>
      </c>
      <c r="I10" s="229">
        <f>G10+H10</f>
        <v>0</v>
      </c>
      <c r="J10" s="230"/>
      <c r="K10" s="230"/>
    </row>
    <row r="11" spans="1:11" ht="27" x14ac:dyDescent="0.2">
      <c r="A11" s="86">
        <v>3</v>
      </c>
      <c r="B11" s="292" t="s">
        <v>806</v>
      </c>
      <c r="C11" s="84">
        <v>250</v>
      </c>
      <c r="D11" s="86" t="s">
        <v>106</v>
      </c>
      <c r="E11" s="228"/>
      <c r="F11" s="96"/>
      <c r="G11" s="97">
        <f t="shared" ref="G11:G23" si="0">C11*F11</f>
        <v>0</v>
      </c>
      <c r="H11" s="89">
        <f t="shared" ref="H11:H23" si="1">G11*0.095</f>
        <v>0</v>
      </c>
      <c r="I11" s="229">
        <f t="shared" ref="I11:I23" si="2">G11+H11</f>
        <v>0</v>
      </c>
      <c r="J11" s="230"/>
      <c r="K11" s="230"/>
    </row>
    <row r="12" spans="1:11" ht="13.5" x14ac:dyDescent="0.2">
      <c r="A12" s="33">
        <v>4</v>
      </c>
      <c r="B12" s="81" t="s">
        <v>802</v>
      </c>
      <c r="C12" s="84">
        <v>250</v>
      </c>
      <c r="D12" s="86" t="s">
        <v>106</v>
      </c>
      <c r="E12" s="228"/>
      <c r="F12" s="96"/>
      <c r="G12" s="97">
        <f t="shared" si="0"/>
        <v>0</v>
      </c>
      <c r="H12" s="89">
        <f t="shared" si="1"/>
        <v>0</v>
      </c>
      <c r="I12" s="229">
        <f t="shared" si="2"/>
        <v>0</v>
      </c>
      <c r="J12" s="230"/>
      <c r="K12" s="230"/>
    </row>
    <row r="13" spans="1:11" ht="13.5" x14ac:dyDescent="0.2">
      <c r="A13" s="86">
        <v>5</v>
      </c>
      <c r="B13" s="81" t="s">
        <v>807</v>
      </c>
      <c r="C13" s="84">
        <v>250</v>
      </c>
      <c r="D13" s="86" t="s">
        <v>106</v>
      </c>
      <c r="E13" s="228"/>
      <c r="F13" s="96"/>
      <c r="G13" s="97">
        <f t="shared" si="0"/>
        <v>0</v>
      </c>
      <c r="H13" s="89">
        <f t="shared" si="1"/>
        <v>0</v>
      </c>
      <c r="I13" s="229">
        <f t="shared" si="2"/>
        <v>0</v>
      </c>
      <c r="J13" s="230"/>
      <c r="K13" s="230"/>
    </row>
    <row r="14" spans="1:11" ht="27" x14ac:dyDescent="0.2">
      <c r="A14" s="86">
        <v>6</v>
      </c>
      <c r="B14" s="81" t="s">
        <v>805</v>
      </c>
      <c r="C14" s="84">
        <v>250</v>
      </c>
      <c r="D14" s="86" t="s">
        <v>106</v>
      </c>
      <c r="E14" s="228"/>
      <c r="F14" s="96"/>
      <c r="G14" s="97">
        <f t="shared" si="0"/>
        <v>0</v>
      </c>
      <c r="H14" s="89">
        <f t="shared" si="1"/>
        <v>0</v>
      </c>
      <c r="I14" s="229">
        <f t="shared" si="2"/>
        <v>0</v>
      </c>
      <c r="J14" s="230"/>
      <c r="K14" s="230"/>
    </row>
    <row r="15" spans="1:11" ht="13.5" x14ac:dyDescent="0.2">
      <c r="A15" s="33">
        <v>7</v>
      </c>
      <c r="B15" s="81" t="s">
        <v>804</v>
      </c>
      <c r="C15" s="84">
        <v>250</v>
      </c>
      <c r="D15" s="86" t="s">
        <v>106</v>
      </c>
      <c r="E15" s="228"/>
      <c r="F15" s="96"/>
      <c r="G15" s="97">
        <f t="shared" si="0"/>
        <v>0</v>
      </c>
      <c r="H15" s="89">
        <f t="shared" si="1"/>
        <v>0</v>
      </c>
      <c r="I15" s="229">
        <f t="shared" si="2"/>
        <v>0</v>
      </c>
      <c r="J15" s="230"/>
      <c r="K15" s="230"/>
    </row>
    <row r="16" spans="1:11" ht="13.5" x14ac:dyDescent="0.2">
      <c r="A16" s="86">
        <v>8</v>
      </c>
      <c r="B16" s="81" t="s">
        <v>811</v>
      </c>
      <c r="C16" s="84">
        <v>15</v>
      </c>
      <c r="D16" s="86" t="s">
        <v>106</v>
      </c>
      <c r="E16" s="228"/>
      <c r="F16" s="96"/>
      <c r="G16" s="97">
        <f t="shared" si="0"/>
        <v>0</v>
      </c>
      <c r="H16" s="89">
        <f t="shared" si="1"/>
        <v>0</v>
      </c>
      <c r="I16" s="229">
        <f t="shared" si="2"/>
        <v>0</v>
      </c>
      <c r="J16" s="230"/>
      <c r="K16" s="230"/>
    </row>
    <row r="17" spans="1:12" ht="13.5" x14ac:dyDescent="0.2">
      <c r="A17" s="86">
        <v>9</v>
      </c>
      <c r="B17" s="81" t="s">
        <v>810</v>
      </c>
      <c r="C17" s="84">
        <v>5</v>
      </c>
      <c r="D17" s="86" t="s">
        <v>106</v>
      </c>
      <c r="E17" s="228"/>
      <c r="F17" s="96"/>
      <c r="G17" s="97">
        <f t="shared" si="0"/>
        <v>0</v>
      </c>
      <c r="H17" s="89">
        <f t="shared" si="1"/>
        <v>0</v>
      </c>
      <c r="I17" s="229">
        <f t="shared" si="2"/>
        <v>0</v>
      </c>
      <c r="J17" s="230"/>
      <c r="K17" s="230"/>
    </row>
    <row r="18" spans="1:12" ht="13.5" x14ac:dyDescent="0.2">
      <c r="A18" s="33">
        <v>10</v>
      </c>
      <c r="B18" s="81" t="s">
        <v>799</v>
      </c>
      <c r="C18" s="84">
        <v>250</v>
      </c>
      <c r="D18" s="86" t="s">
        <v>106</v>
      </c>
      <c r="E18" s="228"/>
      <c r="F18" s="96"/>
      <c r="G18" s="97">
        <f t="shared" si="0"/>
        <v>0</v>
      </c>
      <c r="H18" s="89">
        <f t="shared" si="1"/>
        <v>0</v>
      </c>
      <c r="I18" s="229">
        <f t="shared" si="2"/>
        <v>0</v>
      </c>
      <c r="J18" s="230"/>
      <c r="K18" s="230"/>
    </row>
    <row r="19" spans="1:12" ht="13.5" x14ac:dyDescent="0.2">
      <c r="A19" s="86">
        <v>11</v>
      </c>
      <c r="B19" s="81" t="s">
        <v>801</v>
      </c>
      <c r="C19" s="84">
        <v>250</v>
      </c>
      <c r="D19" s="86" t="s">
        <v>106</v>
      </c>
      <c r="E19" s="228"/>
      <c r="F19" s="96"/>
      <c r="G19" s="97">
        <f t="shared" si="0"/>
        <v>0</v>
      </c>
      <c r="H19" s="89">
        <f t="shared" si="1"/>
        <v>0</v>
      </c>
      <c r="I19" s="229">
        <f t="shared" si="2"/>
        <v>0</v>
      </c>
      <c r="J19" s="230"/>
      <c r="K19" s="230"/>
    </row>
    <row r="20" spans="1:12" ht="13.5" x14ac:dyDescent="0.2">
      <c r="A20" s="86">
        <v>12</v>
      </c>
      <c r="B20" s="81" t="s">
        <v>812</v>
      </c>
      <c r="C20" s="84">
        <v>2</v>
      </c>
      <c r="D20" s="86" t="s">
        <v>106</v>
      </c>
      <c r="E20" s="228"/>
      <c r="F20" s="96"/>
      <c r="G20" s="97">
        <f t="shared" si="0"/>
        <v>0</v>
      </c>
      <c r="H20" s="89">
        <f t="shared" si="1"/>
        <v>0</v>
      </c>
      <c r="I20" s="229">
        <f t="shared" si="2"/>
        <v>0</v>
      </c>
      <c r="J20" s="230"/>
      <c r="K20" s="230"/>
    </row>
    <row r="21" spans="1:12" ht="13.5" x14ac:dyDescent="0.2">
      <c r="A21" s="33">
        <v>13</v>
      </c>
      <c r="B21" s="81" t="s">
        <v>808</v>
      </c>
      <c r="C21" s="84">
        <v>5</v>
      </c>
      <c r="D21" s="86" t="s">
        <v>5</v>
      </c>
      <c r="E21" s="228"/>
      <c r="F21" s="96"/>
      <c r="G21" s="97">
        <f t="shared" si="0"/>
        <v>0</v>
      </c>
      <c r="H21" s="89">
        <f t="shared" si="1"/>
        <v>0</v>
      </c>
      <c r="I21" s="229">
        <f t="shared" si="2"/>
        <v>0</v>
      </c>
      <c r="J21" s="230"/>
      <c r="K21" s="230"/>
    </row>
    <row r="22" spans="1:12" ht="13.5" x14ac:dyDescent="0.2">
      <c r="A22" s="86">
        <v>14</v>
      </c>
      <c r="B22" s="81" t="s">
        <v>809</v>
      </c>
      <c r="C22" s="84">
        <v>5</v>
      </c>
      <c r="D22" s="86" t="s">
        <v>5</v>
      </c>
      <c r="E22" s="228"/>
      <c r="F22" s="96"/>
      <c r="G22" s="97">
        <f t="shared" si="0"/>
        <v>0</v>
      </c>
      <c r="H22" s="89">
        <f t="shared" si="1"/>
        <v>0</v>
      </c>
      <c r="I22" s="229">
        <f t="shared" si="2"/>
        <v>0</v>
      </c>
      <c r="J22" s="230"/>
      <c r="K22" s="230"/>
    </row>
    <row r="23" spans="1:12" ht="13.5" x14ac:dyDescent="0.25">
      <c r="A23" s="86">
        <v>15</v>
      </c>
      <c r="B23" s="291" t="s">
        <v>800</v>
      </c>
      <c r="C23" s="84">
        <v>250</v>
      </c>
      <c r="D23" s="86" t="s">
        <v>106</v>
      </c>
      <c r="E23" s="228"/>
      <c r="F23" s="96"/>
      <c r="G23" s="97">
        <f t="shared" si="0"/>
        <v>0</v>
      </c>
      <c r="H23" s="89">
        <f t="shared" si="1"/>
        <v>0</v>
      </c>
      <c r="I23" s="229">
        <f t="shared" si="2"/>
        <v>0</v>
      </c>
      <c r="J23" s="230"/>
      <c r="K23" s="230"/>
    </row>
    <row r="24" spans="1:12" s="231" customFormat="1" ht="14.25" customHeight="1" x14ac:dyDescent="0.2">
      <c r="A24" s="61"/>
      <c r="B24" s="94" t="s">
        <v>23</v>
      </c>
      <c r="C24" s="100" t="s">
        <v>22</v>
      </c>
      <c r="D24" s="101" t="s">
        <v>22</v>
      </c>
      <c r="E24" s="101" t="s">
        <v>22</v>
      </c>
      <c r="F24" s="101" t="s">
        <v>22</v>
      </c>
      <c r="G24" s="102">
        <f>SUM(G10:G23)</f>
        <v>0</v>
      </c>
      <c r="H24" s="102">
        <f>SUM(H10:H23)</f>
        <v>0</v>
      </c>
      <c r="I24" s="103">
        <f>SUM(I10:I23)</f>
        <v>0</v>
      </c>
      <c r="J24" s="238">
        <f>SUM(J9:J23)</f>
        <v>0</v>
      </c>
      <c r="K24" s="238">
        <f>SUM(K9:K23)</f>
        <v>0</v>
      </c>
    </row>
    <row r="25" spans="1:12" s="9" customFormat="1" ht="12" x14ac:dyDescent="0.3">
      <c r="A25" s="295" t="s">
        <v>882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</row>
    <row r="26" spans="1:12" ht="12.75" customHeight="1" x14ac:dyDescent="0.2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</row>
    <row r="27" spans="1:12" ht="12.75" customHeight="1" x14ac:dyDescent="0.2">
      <c r="A27" s="256"/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</row>
    <row r="28" spans="1:12" x14ac:dyDescent="0.2">
      <c r="A28" s="318" t="s">
        <v>24</v>
      </c>
      <c r="B28" s="318"/>
      <c r="C28" s="5"/>
      <c r="D28" s="57"/>
      <c r="E28" s="3"/>
      <c r="F28" s="3"/>
      <c r="G28" s="3"/>
      <c r="H28" s="3"/>
      <c r="I28" s="3"/>
      <c r="J28" s="231"/>
      <c r="K28" s="231"/>
    </row>
    <row r="29" spans="1:12" x14ac:dyDescent="0.2">
      <c r="A29" s="294" t="s">
        <v>813</v>
      </c>
      <c r="B29" s="294"/>
      <c r="C29" s="294"/>
      <c r="D29" s="294"/>
      <c r="E29" s="294"/>
      <c r="F29" s="294"/>
      <c r="G29" s="294"/>
      <c r="H29" s="294"/>
      <c r="I29" s="294"/>
      <c r="J29" s="231"/>
      <c r="K29" s="231"/>
    </row>
    <row r="30" spans="1:12" x14ac:dyDescent="0.2">
      <c r="A30" s="294" t="s">
        <v>26</v>
      </c>
      <c r="B30" s="294"/>
      <c r="C30" s="294"/>
      <c r="D30" s="294"/>
      <c r="E30" s="294"/>
      <c r="F30" s="294"/>
      <c r="G30" s="294"/>
      <c r="H30" s="294"/>
      <c r="I30" s="294"/>
      <c r="J30" s="231"/>
      <c r="K30" s="231"/>
    </row>
    <row r="31" spans="1:12" x14ac:dyDescent="0.2">
      <c r="A31" s="294" t="s">
        <v>27</v>
      </c>
      <c r="B31" s="294"/>
      <c r="C31" s="294"/>
      <c r="D31" s="294"/>
      <c r="E31" s="294"/>
      <c r="F31" s="294"/>
      <c r="G31" s="294"/>
      <c r="H31" s="294"/>
      <c r="I31" s="294"/>
      <c r="J31" s="231"/>
      <c r="K31" s="231"/>
    </row>
    <row r="32" spans="1:12" ht="13.5" x14ac:dyDescent="0.25">
      <c r="A32" s="294" t="s">
        <v>28</v>
      </c>
      <c r="B32" s="294"/>
      <c r="C32" s="294"/>
      <c r="D32" s="294"/>
      <c r="E32" s="294"/>
      <c r="F32" s="294"/>
      <c r="G32" s="294"/>
      <c r="H32" s="294"/>
      <c r="I32" s="294"/>
      <c r="J32" s="193"/>
      <c r="K32" s="193"/>
    </row>
    <row r="33" spans="1:11" ht="13.5" x14ac:dyDescent="0.25">
      <c r="A33" s="294" t="s">
        <v>35</v>
      </c>
      <c r="B33" s="294"/>
      <c r="C33" s="294"/>
      <c r="D33" s="294"/>
      <c r="E33" s="294"/>
      <c r="F33" s="294"/>
      <c r="G33" s="294"/>
      <c r="H33" s="294"/>
      <c r="I33" s="294"/>
      <c r="J33" s="193"/>
      <c r="K33" s="193"/>
    </row>
    <row r="34" spans="1:11" ht="13.5" x14ac:dyDescent="0.25">
      <c r="A34" s="294" t="s">
        <v>36</v>
      </c>
      <c r="B34" s="294"/>
      <c r="C34" s="294"/>
      <c r="D34" s="294"/>
      <c r="E34" s="294"/>
      <c r="F34" s="294"/>
      <c r="G34" s="294"/>
      <c r="H34" s="294"/>
      <c r="I34" s="294"/>
      <c r="J34" s="193"/>
      <c r="K34" s="193"/>
    </row>
    <row r="35" spans="1:11" ht="13.5" x14ac:dyDescent="0.25">
      <c r="A35" s="297" t="s">
        <v>37</v>
      </c>
      <c r="B35" s="297"/>
      <c r="C35" s="297"/>
      <c r="D35" s="297"/>
      <c r="E35" s="297"/>
      <c r="F35" s="297"/>
      <c r="G35" s="297"/>
      <c r="H35" s="297"/>
      <c r="I35" s="297"/>
      <c r="J35" s="193"/>
      <c r="K35" s="193"/>
    </row>
    <row r="36" spans="1:11" x14ac:dyDescent="0.2">
      <c r="A36" s="296" t="s">
        <v>749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17"/>
    </row>
    <row r="37" spans="1:11" x14ac:dyDescent="0.2">
      <c r="A37" s="294" t="s">
        <v>29</v>
      </c>
      <c r="B37" s="294"/>
      <c r="C37" s="294"/>
      <c r="D37" s="294"/>
      <c r="E37" s="294"/>
      <c r="F37" s="294"/>
      <c r="G37" s="294"/>
      <c r="H37" s="294"/>
      <c r="I37" s="294"/>
      <c r="J37" s="294"/>
    </row>
    <row r="38" spans="1:11" ht="13.5" x14ac:dyDescent="0.25">
      <c r="A38" s="1"/>
      <c r="B38" s="2"/>
      <c r="C38" s="7"/>
      <c r="D38" s="5"/>
      <c r="E38" s="3"/>
      <c r="F38" s="3"/>
      <c r="G38" s="3"/>
      <c r="H38" s="3"/>
      <c r="I38" s="3"/>
      <c r="J38" s="193"/>
      <c r="K38" s="193"/>
    </row>
    <row r="39" spans="1:11" ht="13.5" x14ac:dyDescent="0.25">
      <c r="A39" s="1"/>
      <c r="B39" s="2"/>
      <c r="C39" s="7"/>
      <c r="D39" s="5"/>
      <c r="E39" s="3"/>
      <c r="F39" s="3"/>
      <c r="G39" s="3"/>
      <c r="H39" s="3"/>
      <c r="I39" s="3"/>
      <c r="J39" s="193"/>
      <c r="K39" s="193"/>
    </row>
    <row r="40" spans="1:11" ht="13.5" x14ac:dyDescent="0.25">
      <c r="A40" s="1"/>
      <c r="B40" s="2"/>
      <c r="C40" s="7"/>
      <c r="D40" s="5"/>
      <c r="E40" s="3"/>
      <c r="F40" s="3"/>
      <c r="G40" s="3"/>
      <c r="H40" s="3"/>
      <c r="I40" s="3"/>
      <c r="J40" s="193"/>
      <c r="K40" s="193"/>
    </row>
    <row r="41" spans="1:11" ht="13.5" x14ac:dyDescent="0.25">
      <c r="A41" s="316" t="s">
        <v>30</v>
      </c>
      <c r="B41" s="316"/>
      <c r="C41" s="58" t="s">
        <v>31</v>
      </c>
      <c r="D41" s="57"/>
      <c r="E41" s="3"/>
      <c r="F41" s="59" t="s">
        <v>32</v>
      </c>
      <c r="G41" s="3"/>
      <c r="H41" s="3"/>
      <c r="I41" s="3"/>
      <c r="J41" s="193"/>
      <c r="K41" s="193"/>
    </row>
    <row r="42" spans="1:11" ht="13.5" x14ac:dyDescent="0.25">
      <c r="A42" s="232"/>
      <c r="C42" s="233"/>
      <c r="D42" s="234"/>
      <c r="E42" s="234"/>
      <c r="F42" s="234"/>
      <c r="G42" s="234"/>
      <c r="H42" s="234"/>
      <c r="I42" s="234"/>
      <c r="J42" s="193"/>
      <c r="K42" s="193"/>
    </row>
    <row r="43" spans="1:11" ht="15.75" x14ac:dyDescent="0.25">
      <c r="A43" s="235"/>
      <c r="B43" s="236"/>
      <c r="C43" s="237"/>
      <c r="D43" s="237"/>
      <c r="E43" s="237"/>
      <c r="F43" s="237"/>
      <c r="G43" s="237"/>
      <c r="H43" s="237"/>
      <c r="I43" s="237"/>
      <c r="J43" s="193"/>
      <c r="K43" s="193"/>
    </row>
    <row r="44" spans="1:11" ht="13.5" x14ac:dyDescent="0.25">
      <c r="A44"/>
      <c r="J44" s="193"/>
      <c r="K44" s="193"/>
    </row>
  </sheetData>
  <mergeCells count="14">
    <mergeCell ref="A34:I34"/>
    <mergeCell ref="A35:I35"/>
    <mergeCell ref="A36:K36"/>
    <mergeCell ref="A37:J37"/>
    <mergeCell ref="A41:B41"/>
    <mergeCell ref="B6:I6"/>
    <mergeCell ref="A33:I33"/>
    <mergeCell ref="A25:L26"/>
    <mergeCell ref="D3:H3"/>
    <mergeCell ref="A28:B28"/>
    <mergeCell ref="A29:I29"/>
    <mergeCell ref="A30:I30"/>
    <mergeCell ref="A31:I31"/>
    <mergeCell ref="A32:I32"/>
  </mergeCells>
  <phoneticPr fontId="0" type="noConversion"/>
  <pageMargins left="0.70866141732283472" right="0.51" top="0.74803149606299213" bottom="0.74803149606299213" header="0.31496062992125984" footer="0.31496062992125984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opLeftCell="A92" zoomScale="160" zoomScaleNormal="160" workbookViewId="0">
      <selection activeCell="A9" sqref="A9:A115"/>
    </sheetView>
  </sheetViews>
  <sheetFormatPr defaultRowHeight="12.75" x14ac:dyDescent="0.2"/>
  <cols>
    <col min="2" max="2" width="40.5703125" customWidth="1"/>
  </cols>
  <sheetData>
    <row r="1" spans="1:11" ht="15.75" x14ac:dyDescent="0.25">
      <c r="B1" t="s">
        <v>33</v>
      </c>
      <c r="C1" s="304" t="s">
        <v>105</v>
      </c>
      <c r="D1" s="305"/>
      <c r="E1" s="305"/>
      <c r="F1" s="305"/>
      <c r="G1" s="305"/>
    </row>
    <row r="3" spans="1:11" ht="18" x14ac:dyDescent="0.25">
      <c r="B3" s="26" t="s">
        <v>876</v>
      </c>
    </row>
    <row r="5" spans="1:11" ht="15.75" x14ac:dyDescent="0.25">
      <c r="A5" s="1" t="s">
        <v>34</v>
      </c>
      <c r="B5" s="7"/>
      <c r="C5" s="5"/>
      <c r="D5" s="57"/>
      <c r="J5" s="1"/>
      <c r="K5" s="1"/>
    </row>
    <row r="6" spans="1:11" ht="18" customHeight="1" x14ac:dyDescent="0.25">
      <c r="B6" s="78"/>
      <c r="C6" s="6"/>
    </row>
    <row r="7" spans="1:11" ht="76.5" x14ac:dyDescent="0.2">
      <c r="A7" s="48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ht="25.5" x14ac:dyDescent="0.2">
      <c r="A8" s="48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ht="13.5" x14ac:dyDescent="0.25">
      <c r="A9" s="33">
        <v>1</v>
      </c>
      <c r="B9" s="92" t="s">
        <v>508</v>
      </c>
      <c r="C9" s="87">
        <v>200</v>
      </c>
      <c r="D9" s="89" t="s">
        <v>5</v>
      </c>
      <c r="E9" s="19"/>
      <c r="F9" s="30"/>
      <c r="G9" s="30">
        <f>C9*F9</f>
        <v>0</v>
      </c>
      <c r="H9" s="31">
        <f>G9*0.095</f>
        <v>0</v>
      </c>
      <c r="I9" s="32">
        <f>G9+H9</f>
        <v>0</v>
      </c>
      <c r="J9" s="34"/>
      <c r="K9" s="34"/>
    </row>
    <row r="10" spans="1:11" ht="13.5" x14ac:dyDescent="0.25">
      <c r="A10" s="33">
        <v>2</v>
      </c>
      <c r="B10" s="92" t="s">
        <v>538</v>
      </c>
      <c r="C10" s="85">
        <v>5</v>
      </c>
      <c r="D10" s="85" t="s">
        <v>5</v>
      </c>
      <c r="E10" s="19"/>
      <c r="F10" s="30"/>
      <c r="G10" s="30">
        <f t="shared" ref="G10:G115" si="0">C10*F10</f>
        <v>0</v>
      </c>
      <c r="H10" s="31">
        <f t="shared" ref="H10:H115" si="1">G10*0.095</f>
        <v>0</v>
      </c>
      <c r="I10" s="32">
        <f t="shared" ref="I10:I115" si="2">G10+H10</f>
        <v>0</v>
      </c>
      <c r="J10" s="34"/>
      <c r="K10" s="34"/>
    </row>
    <row r="11" spans="1:11" ht="13.5" x14ac:dyDescent="0.25">
      <c r="A11" s="33">
        <v>3</v>
      </c>
      <c r="B11" s="92" t="s">
        <v>517</v>
      </c>
      <c r="C11" s="85">
        <v>30</v>
      </c>
      <c r="D11" s="85" t="s">
        <v>5</v>
      </c>
      <c r="E11" s="19"/>
      <c r="F11" s="30"/>
      <c r="G11" s="30">
        <f t="shared" si="0"/>
        <v>0</v>
      </c>
      <c r="H11" s="31">
        <f t="shared" si="1"/>
        <v>0</v>
      </c>
      <c r="I11" s="32">
        <f t="shared" si="2"/>
        <v>0</v>
      </c>
      <c r="J11" s="34"/>
      <c r="K11" s="34"/>
    </row>
    <row r="12" spans="1:11" ht="13.5" x14ac:dyDescent="0.25">
      <c r="A12" s="33">
        <v>4</v>
      </c>
      <c r="B12" s="92" t="s">
        <v>515</v>
      </c>
      <c r="C12" s="85">
        <v>1500</v>
      </c>
      <c r="D12" s="85" t="s">
        <v>5</v>
      </c>
      <c r="E12" s="40"/>
      <c r="F12" s="30"/>
      <c r="G12" s="30">
        <f t="shared" si="0"/>
        <v>0</v>
      </c>
      <c r="H12" s="31">
        <f t="shared" si="1"/>
        <v>0</v>
      </c>
      <c r="I12" s="32">
        <f t="shared" si="2"/>
        <v>0</v>
      </c>
      <c r="J12" s="34"/>
      <c r="K12" s="34"/>
    </row>
    <row r="13" spans="1:11" ht="13.5" x14ac:dyDescent="0.25">
      <c r="A13" s="33">
        <v>5</v>
      </c>
      <c r="B13" s="92" t="s">
        <v>474</v>
      </c>
      <c r="C13" s="84">
        <v>0.5</v>
      </c>
      <c r="D13" s="86" t="s">
        <v>5</v>
      </c>
      <c r="E13" s="40"/>
      <c r="F13" s="30"/>
      <c r="G13" s="30">
        <f t="shared" si="0"/>
        <v>0</v>
      </c>
      <c r="H13" s="31">
        <f t="shared" si="1"/>
        <v>0</v>
      </c>
      <c r="I13" s="32">
        <f t="shared" si="2"/>
        <v>0</v>
      </c>
      <c r="J13" s="34"/>
      <c r="K13" s="34"/>
    </row>
    <row r="14" spans="1:11" ht="13.5" x14ac:dyDescent="0.25">
      <c r="A14" s="33">
        <v>6</v>
      </c>
      <c r="B14" s="92" t="s">
        <v>464</v>
      </c>
      <c r="C14" s="84">
        <v>40</v>
      </c>
      <c r="D14" s="86" t="s">
        <v>5</v>
      </c>
      <c r="E14" s="40"/>
      <c r="F14" s="30"/>
      <c r="G14" s="30">
        <f t="shared" si="0"/>
        <v>0</v>
      </c>
      <c r="H14" s="31">
        <f t="shared" si="1"/>
        <v>0</v>
      </c>
      <c r="I14" s="32">
        <f t="shared" si="2"/>
        <v>0</v>
      </c>
      <c r="J14" s="34"/>
      <c r="K14" s="34"/>
    </row>
    <row r="15" spans="1:11" ht="13.5" x14ac:dyDescent="0.25">
      <c r="A15" s="33">
        <v>7</v>
      </c>
      <c r="B15" s="92" t="s">
        <v>523</v>
      </c>
      <c r="C15" s="85">
        <v>150</v>
      </c>
      <c r="D15" s="85" t="s">
        <v>5</v>
      </c>
      <c r="E15" s="40"/>
      <c r="F15" s="30"/>
      <c r="G15" s="30">
        <f t="shared" si="0"/>
        <v>0</v>
      </c>
      <c r="H15" s="31">
        <f t="shared" si="1"/>
        <v>0</v>
      </c>
      <c r="I15" s="32">
        <f t="shared" si="2"/>
        <v>0</v>
      </c>
      <c r="J15" s="34"/>
      <c r="K15" s="34"/>
    </row>
    <row r="16" spans="1:11" ht="13.5" x14ac:dyDescent="0.25">
      <c r="A16" s="33">
        <v>8</v>
      </c>
      <c r="B16" s="92" t="s">
        <v>488</v>
      </c>
      <c r="C16" s="84">
        <v>30</v>
      </c>
      <c r="D16" s="86" t="s">
        <v>5</v>
      </c>
      <c r="E16" s="40"/>
      <c r="F16" s="30"/>
      <c r="G16" s="30">
        <f t="shared" si="0"/>
        <v>0</v>
      </c>
      <c r="H16" s="31">
        <f t="shared" si="1"/>
        <v>0</v>
      </c>
      <c r="I16" s="32">
        <f t="shared" si="2"/>
        <v>0</v>
      </c>
      <c r="J16" s="34"/>
      <c r="K16" s="34"/>
    </row>
    <row r="17" spans="1:11" ht="13.5" x14ac:dyDescent="0.25">
      <c r="A17" s="33">
        <v>9</v>
      </c>
      <c r="B17" s="92" t="s">
        <v>484</v>
      </c>
      <c r="C17" s="84">
        <v>30</v>
      </c>
      <c r="D17" s="86" t="s">
        <v>5</v>
      </c>
      <c r="E17" s="40"/>
      <c r="F17" s="30"/>
      <c r="G17" s="30">
        <f t="shared" si="0"/>
        <v>0</v>
      </c>
      <c r="H17" s="31">
        <f t="shared" si="1"/>
        <v>0</v>
      </c>
      <c r="I17" s="32">
        <f t="shared" si="2"/>
        <v>0</v>
      </c>
      <c r="J17" s="34"/>
      <c r="K17" s="34"/>
    </row>
    <row r="18" spans="1:11" ht="13.5" x14ac:dyDescent="0.25">
      <c r="A18" s="33">
        <v>10</v>
      </c>
      <c r="B18" s="92" t="s">
        <v>485</v>
      </c>
      <c r="C18" s="84">
        <v>50</v>
      </c>
      <c r="D18" s="86" t="s">
        <v>5</v>
      </c>
      <c r="E18" s="40"/>
      <c r="F18" s="30"/>
      <c r="G18" s="30">
        <f t="shared" si="0"/>
        <v>0</v>
      </c>
      <c r="H18" s="31">
        <f t="shared" si="1"/>
        <v>0</v>
      </c>
      <c r="I18" s="32">
        <f t="shared" si="2"/>
        <v>0</v>
      </c>
      <c r="J18" s="34"/>
      <c r="K18" s="34"/>
    </row>
    <row r="19" spans="1:11" ht="13.5" x14ac:dyDescent="0.25">
      <c r="A19" s="33">
        <v>11</v>
      </c>
      <c r="B19" s="92" t="s">
        <v>487</v>
      </c>
      <c r="C19" s="84">
        <v>30</v>
      </c>
      <c r="D19" s="86" t="s">
        <v>5</v>
      </c>
      <c r="E19" s="40"/>
      <c r="F19" s="30"/>
      <c r="G19" s="30">
        <f t="shared" si="0"/>
        <v>0</v>
      </c>
      <c r="H19" s="31">
        <f t="shared" si="1"/>
        <v>0</v>
      </c>
      <c r="I19" s="32">
        <f t="shared" si="2"/>
        <v>0</v>
      </c>
      <c r="J19" s="34"/>
      <c r="K19" s="34"/>
    </row>
    <row r="20" spans="1:11" ht="13.5" x14ac:dyDescent="0.25">
      <c r="A20" s="33">
        <v>12</v>
      </c>
      <c r="B20" s="92" t="s">
        <v>466</v>
      </c>
      <c r="C20" s="84">
        <v>50</v>
      </c>
      <c r="D20" s="86" t="s">
        <v>5</v>
      </c>
      <c r="E20" s="40"/>
      <c r="F20" s="30"/>
      <c r="G20" s="30">
        <f t="shared" si="0"/>
        <v>0</v>
      </c>
      <c r="H20" s="31">
        <f t="shared" si="1"/>
        <v>0</v>
      </c>
      <c r="I20" s="32">
        <f t="shared" si="2"/>
        <v>0</v>
      </c>
      <c r="J20" s="34"/>
      <c r="K20" s="34"/>
    </row>
    <row r="21" spans="1:11" ht="13.5" x14ac:dyDescent="0.25">
      <c r="A21" s="33">
        <v>13</v>
      </c>
      <c r="B21" s="92" t="s">
        <v>465</v>
      </c>
      <c r="C21" s="84">
        <v>600</v>
      </c>
      <c r="D21" s="86" t="s">
        <v>5</v>
      </c>
      <c r="E21" s="40"/>
      <c r="F21" s="30"/>
      <c r="G21" s="30">
        <f t="shared" si="0"/>
        <v>0</v>
      </c>
      <c r="H21" s="31">
        <f t="shared" si="1"/>
        <v>0</v>
      </c>
      <c r="I21" s="32">
        <f t="shared" si="2"/>
        <v>0</v>
      </c>
      <c r="J21" s="34"/>
      <c r="K21" s="34"/>
    </row>
    <row r="22" spans="1:11" ht="13.5" x14ac:dyDescent="0.25">
      <c r="A22" s="33">
        <v>14</v>
      </c>
      <c r="B22" s="92" t="s">
        <v>467</v>
      </c>
      <c r="C22" s="84">
        <v>35</v>
      </c>
      <c r="D22" s="86" t="s">
        <v>5</v>
      </c>
      <c r="E22" s="40"/>
      <c r="F22" s="30"/>
      <c r="G22" s="30">
        <f t="shared" si="0"/>
        <v>0</v>
      </c>
      <c r="H22" s="31">
        <f t="shared" si="1"/>
        <v>0</v>
      </c>
      <c r="I22" s="32">
        <f t="shared" si="2"/>
        <v>0</v>
      </c>
      <c r="J22" s="34"/>
      <c r="K22" s="34"/>
    </row>
    <row r="23" spans="1:11" ht="13.5" x14ac:dyDescent="0.25">
      <c r="A23" s="33">
        <v>15</v>
      </c>
      <c r="B23" s="92" t="s">
        <v>520</v>
      </c>
      <c r="C23" s="85">
        <v>100</v>
      </c>
      <c r="D23" s="85" t="s">
        <v>5</v>
      </c>
      <c r="E23" s="40"/>
      <c r="F23" s="30"/>
      <c r="G23" s="30">
        <f t="shared" si="0"/>
        <v>0</v>
      </c>
      <c r="H23" s="31">
        <f t="shared" si="1"/>
        <v>0</v>
      </c>
      <c r="I23" s="32">
        <f t="shared" si="2"/>
        <v>0</v>
      </c>
      <c r="J23" s="34"/>
      <c r="K23" s="34"/>
    </row>
    <row r="24" spans="1:11" ht="13.5" x14ac:dyDescent="0.25">
      <c r="A24" s="33">
        <v>16</v>
      </c>
      <c r="B24" s="92" t="s">
        <v>620</v>
      </c>
      <c r="C24" s="87">
        <v>50</v>
      </c>
      <c r="D24" s="89" t="s">
        <v>5</v>
      </c>
      <c r="E24" s="40"/>
      <c r="F24" s="30"/>
      <c r="G24" s="30">
        <f t="shared" si="0"/>
        <v>0</v>
      </c>
      <c r="H24" s="31">
        <f t="shared" si="1"/>
        <v>0</v>
      </c>
      <c r="I24" s="32">
        <f t="shared" si="2"/>
        <v>0</v>
      </c>
      <c r="J24" s="34"/>
      <c r="K24" s="34"/>
    </row>
    <row r="25" spans="1:11" ht="13.5" x14ac:dyDescent="0.25">
      <c r="A25" s="33">
        <v>17</v>
      </c>
      <c r="B25" s="92" t="s">
        <v>502</v>
      </c>
      <c r="C25" s="87">
        <v>5</v>
      </c>
      <c r="D25" s="89" t="s">
        <v>5</v>
      </c>
      <c r="E25" s="40"/>
      <c r="F25" s="30"/>
      <c r="G25" s="30">
        <f t="shared" si="0"/>
        <v>0</v>
      </c>
      <c r="H25" s="31">
        <f t="shared" si="1"/>
        <v>0</v>
      </c>
      <c r="I25" s="32">
        <f t="shared" si="2"/>
        <v>0</v>
      </c>
      <c r="J25" s="34"/>
      <c r="K25" s="34"/>
    </row>
    <row r="26" spans="1:11" ht="13.5" x14ac:dyDescent="0.25">
      <c r="A26" s="33">
        <v>18</v>
      </c>
      <c r="B26" s="92" t="s">
        <v>543</v>
      </c>
      <c r="C26" s="85">
        <v>3</v>
      </c>
      <c r="D26" s="85" t="s">
        <v>5</v>
      </c>
      <c r="E26" s="40"/>
      <c r="F26" s="30"/>
      <c r="G26" s="30">
        <f t="shared" si="0"/>
        <v>0</v>
      </c>
      <c r="H26" s="31">
        <f t="shared" si="1"/>
        <v>0</v>
      </c>
      <c r="I26" s="32">
        <f t="shared" si="2"/>
        <v>0</v>
      </c>
      <c r="J26" s="34"/>
      <c r="K26" s="34"/>
    </row>
    <row r="27" spans="1:11" ht="13.5" x14ac:dyDescent="0.25">
      <c r="A27" s="33">
        <v>19</v>
      </c>
      <c r="B27" s="92" t="s">
        <v>542</v>
      </c>
      <c r="C27" s="85">
        <v>1</v>
      </c>
      <c r="D27" s="85" t="s">
        <v>5</v>
      </c>
      <c r="E27" s="40"/>
      <c r="F27" s="30"/>
      <c r="G27" s="30">
        <f t="shared" si="0"/>
        <v>0</v>
      </c>
      <c r="H27" s="31">
        <f t="shared" si="1"/>
        <v>0</v>
      </c>
      <c r="I27" s="32">
        <f t="shared" si="2"/>
        <v>0</v>
      </c>
      <c r="J27" s="34"/>
      <c r="K27" s="34"/>
    </row>
    <row r="28" spans="1:11" ht="13.5" x14ac:dyDescent="0.25">
      <c r="A28" s="33">
        <v>20</v>
      </c>
      <c r="B28" s="92" t="s">
        <v>513</v>
      </c>
      <c r="C28" s="85">
        <v>50</v>
      </c>
      <c r="D28" s="85" t="s">
        <v>5</v>
      </c>
      <c r="E28" s="40"/>
      <c r="F28" s="30"/>
      <c r="G28" s="30">
        <f t="shared" si="0"/>
        <v>0</v>
      </c>
      <c r="H28" s="31">
        <f t="shared" si="1"/>
        <v>0</v>
      </c>
      <c r="I28" s="32">
        <f t="shared" si="2"/>
        <v>0</v>
      </c>
      <c r="J28" s="34"/>
      <c r="K28" s="34"/>
    </row>
    <row r="29" spans="1:11" ht="13.5" x14ac:dyDescent="0.25">
      <c r="A29" s="33">
        <v>21</v>
      </c>
      <c r="B29" s="92" t="s">
        <v>501</v>
      </c>
      <c r="C29" s="87">
        <v>80</v>
      </c>
      <c r="D29" s="89" t="s">
        <v>5</v>
      </c>
      <c r="E29" s="40"/>
      <c r="F29" s="30"/>
      <c r="G29" s="30">
        <f t="shared" si="0"/>
        <v>0</v>
      </c>
      <c r="H29" s="31">
        <f t="shared" si="1"/>
        <v>0</v>
      </c>
      <c r="I29" s="32">
        <f t="shared" si="2"/>
        <v>0</v>
      </c>
      <c r="J29" s="34"/>
      <c r="K29" s="34"/>
    </row>
    <row r="30" spans="1:11" ht="13.5" x14ac:dyDescent="0.25">
      <c r="A30" s="33">
        <v>22</v>
      </c>
      <c r="B30" s="92" t="s">
        <v>500</v>
      </c>
      <c r="C30" s="87">
        <v>60</v>
      </c>
      <c r="D30" s="89" t="s">
        <v>5</v>
      </c>
      <c r="E30" s="40"/>
      <c r="F30" s="30"/>
      <c r="G30" s="30">
        <f t="shared" si="0"/>
        <v>0</v>
      </c>
      <c r="H30" s="31">
        <f t="shared" si="1"/>
        <v>0</v>
      </c>
      <c r="I30" s="32">
        <f t="shared" si="2"/>
        <v>0</v>
      </c>
      <c r="J30" s="34"/>
      <c r="K30" s="34"/>
    </row>
    <row r="31" spans="1:11" ht="13.5" x14ac:dyDescent="0.25">
      <c r="A31" s="33">
        <v>23</v>
      </c>
      <c r="B31" s="92" t="s">
        <v>496</v>
      </c>
      <c r="C31" s="84">
        <v>15</v>
      </c>
      <c r="D31" s="86" t="s">
        <v>5</v>
      </c>
      <c r="E31" s="40"/>
      <c r="F31" s="30"/>
      <c r="G31" s="30">
        <f t="shared" si="0"/>
        <v>0</v>
      </c>
      <c r="H31" s="31">
        <f t="shared" si="1"/>
        <v>0</v>
      </c>
      <c r="I31" s="32">
        <f t="shared" si="2"/>
        <v>0</v>
      </c>
      <c r="J31" s="34"/>
      <c r="K31" s="34"/>
    </row>
    <row r="32" spans="1:11" ht="13.5" x14ac:dyDescent="0.25">
      <c r="A32" s="33">
        <v>24</v>
      </c>
      <c r="B32" s="92" t="s">
        <v>494</v>
      </c>
      <c r="C32" s="84">
        <v>25</v>
      </c>
      <c r="D32" s="86" t="s">
        <v>5</v>
      </c>
      <c r="E32" s="40"/>
      <c r="F32" s="30"/>
      <c r="G32" s="30">
        <f t="shared" si="0"/>
        <v>0</v>
      </c>
      <c r="H32" s="31">
        <f t="shared" si="1"/>
        <v>0</v>
      </c>
      <c r="I32" s="32">
        <f t="shared" si="2"/>
        <v>0</v>
      </c>
      <c r="J32" s="34"/>
      <c r="K32" s="34"/>
    </row>
    <row r="33" spans="1:11" ht="13.5" x14ac:dyDescent="0.25">
      <c r="A33" s="33">
        <v>25</v>
      </c>
      <c r="B33" s="92" t="s">
        <v>516</v>
      </c>
      <c r="C33" s="85">
        <v>5</v>
      </c>
      <c r="D33" s="85" t="s">
        <v>5</v>
      </c>
      <c r="E33" s="40"/>
      <c r="F33" s="30"/>
      <c r="G33" s="30">
        <f t="shared" si="0"/>
        <v>0</v>
      </c>
      <c r="H33" s="31">
        <f t="shared" si="1"/>
        <v>0</v>
      </c>
      <c r="I33" s="32">
        <f t="shared" si="2"/>
        <v>0</v>
      </c>
      <c r="J33" s="34"/>
      <c r="K33" s="34"/>
    </row>
    <row r="34" spans="1:11" ht="13.5" x14ac:dyDescent="0.25">
      <c r="A34" s="33">
        <v>26</v>
      </c>
      <c r="B34" s="92" t="s">
        <v>846</v>
      </c>
      <c r="C34" s="87">
        <v>30</v>
      </c>
      <c r="D34" s="89" t="s">
        <v>5</v>
      </c>
      <c r="E34" s="40"/>
      <c r="F34" s="30"/>
      <c r="G34" s="30">
        <f t="shared" si="0"/>
        <v>0</v>
      </c>
      <c r="H34" s="31">
        <f t="shared" si="1"/>
        <v>0</v>
      </c>
      <c r="I34" s="32">
        <f t="shared" si="2"/>
        <v>0</v>
      </c>
      <c r="J34" s="34"/>
      <c r="K34" s="34"/>
    </row>
    <row r="35" spans="1:11" ht="13.5" x14ac:dyDescent="0.25">
      <c r="A35" s="33">
        <v>27</v>
      </c>
      <c r="B35" s="92" t="s">
        <v>525</v>
      </c>
      <c r="C35" s="85">
        <v>200</v>
      </c>
      <c r="D35" s="85" t="s">
        <v>5</v>
      </c>
      <c r="E35" s="40"/>
      <c r="F35" s="30"/>
      <c r="G35" s="30">
        <f t="shared" si="0"/>
        <v>0</v>
      </c>
      <c r="H35" s="31">
        <f t="shared" si="1"/>
        <v>0</v>
      </c>
      <c r="I35" s="32">
        <f t="shared" si="2"/>
        <v>0</v>
      </c>
      <c r="J35" s="34"/>
      <c r="K35" s="34"/>
    </row>
    <row r="36" spans="1:11" ht="13.5" x14ac:dyDescent="0.25">
      <c r="A36" s="33">
        <v>28</v>
      </c>
      <c r="B36" s="92" t="s">
        <v>521</v>
      </c>
      <c r="C36" s="85">
        <v>100</v>
      </c>
      <c r="D36" s="85" t="s">
        <v>5</v>
      </c>
      <c r="E36" s="40"/>
      <c r="F36" s="30"/>
      <c r="G36" s="30">
        <f t="shared" si="0"/>
        <v>0</v>
      </c>
      <c r="H36" s="31">
        <f t="shared" si="1"/>
        <v>0</v>
      </c>
      <c r="I36" s="32">
        <f t="shared" si="2"/>
        <v>0</v>
      </c>
      <c r="J36" s="34"/>
      <c r="K36" s="34"/>
    </row>
    <row r="37" spans="1:11" ht="13.5" x14ac:dyDescent="0.25">
      <c r="A37" s="33">
        <v>29</v>
      </c>
      <c r="B37" s="92" t="s">
        <v>537</v>
      </c>
      <c r="C37" s="85">
        <v>5</v>
      </c>
      <c r="D37" s="85" t="s">
        <v>5</v>
      </c>
      <c r="E37" s="40"/>
      <c r="F37" s="30"/>
      <c r="G37" s="30">
        <f t="shared" si="0"/>
        <v>0</v>
      </c>
      <c r="H37" s="31">
        <f t="shared" si="1"/>
        <v>0</v>
      </c>
      <c r="I37" s="32">
        <f t="shared" si="2"/>
        <v>0</v>
      </c>
      <c r="J37" s="34"/>
      <c r="K37" s="34"/>
    </row>
    <row r="38" spans="1:11" ht="13.5" x14ac:dyDescent="0.25">
      <c r="A38" s="33">
        <v>30</v>
      </c>
      <c r="B38" s="92" t="s">
        <v>527</v>
      </c>
      <c r="C38" s="85">
        <v>20</v>
      </c>
      <c r="D38" s="85" t="s">
        <v>5</v>
      </c>
      <c r="E38" s="40"/>
      <c r="F38" s="30"/>
      <c r="G38" s="30">
        <f t="shared" si="0"/>
        <v>0</v>
      </c>
      <c r="H38" s="31">
        <f t="shared" si="1"/>
        <v>0</v>
      </c>
      <c r="I38" s="32">
        <f t="shared" si="2"/>
        <v>0</v>
      </c>
      <c r="J38" s="34"/>
      <c r="K38" s="34"/>
    </row>
    <row r="39" spans="1:11" ht="27" x14ac:dyDescent="0.25">
      <c r="A39" s="33">
        <v>31</v>
      </c>
      <c r="B39" s="92" t="s">
        <v>844</v>
      </c>
      <c r="C39" s="86">
        <v>3000</v>
      </c>
      <c r="D39" s="86" t="s">
        <v>5</v>
      </c>
      <c r="E39" s="40"/>
      <c r="F39" s="30"/>
      <c r="G39" s="30">
        <f t="shared" si="0"/>
        <v>0</v>
      </c>
      <c r="H39" s="31">
        <f t="shared" si="1"/>
        <v>0</v>
      </c>
      <c r="I39" s="32">
        <f t="shared" si="2"/>
        <v>0</v>
      </c>
      <c r="J39" s="34"/>
      <c r="K39" s="34"/>
    </row>
    <row r="40" spans="1:11" ht="13.5" x14ac:dyDescent="0.25">
      <c r="A40" s="33">
        <v>32</v>
      </c>
      <c r="B40" s="92" t="s">
        <v>519</v>
      </c>
      <c r="C40" s="85">
        <v>50</v>
      </c>
      <c r="D40" s="85" t="s">
        <v>5</v>
      </c>
      <c r="E40" s="40"/>
      <c r="F40" s="30"/>
      <c r="G40" s="30">
        <f t="shared" si="0"/>
        <v>0</v>
      </c>
      <c r="H40" s="31">
        <f t="shared" si="1"/>
        <v>0</v>
      </c>
      <c r="I40" s="32">
        <f t="shared" si="2"/>
        <v>0</v>
      </c>
      <c r="J40" s="34"/>
      <c r="K40" s="34"/>
    </row>
    <row r="41" spans="1:11" ht="13.5" x14ac:dyDescent="0.25">
      <c r="A41" s="33">
        <v>33</v>
      </c>
      <c r="B41" s="92" t="s">
        <v>486</v>
      </c>
      <c r="C41" s="84">
        <v>20</v>
      </c>
      <c r="D41" s="86" t="s">
        <v>5</v>
      </c>
      <c r="E41" s="40"/>
      <c r="F41" s="30"/>
      <c r="G41" s="30">
        <f>C41*F41</f>
        <v>0</v>
      </c>
      <c r="H41" s="31">
        <f>G41*0.095</f>
        <v>0</v>
      </c>
      <c r="I41" s="32">
        <f>G41+H41</f>
        <v>0</v>
      </c>
      <c r="J41" s="34"/>
      <c r="K41" s="34"/>
    </row>
    <row r="42" spans="1:11" ht="13.5" x14ac:dyDescent="0.25">
      <c r="A42" s="33">
        <v>34</v>
      </c>
      <c r="B42" s="92" t="s">
        <v>475</v>
      </c>
      <c r="C42" s="84">
        <v>1</v>
      </c>
      <c r="D42" s="86" t="s">
        <v>5</v>
      </c>
      <c r="E42" s="40"/>
      <c r="F42" s="30"/>
      <c r="G42" s="30">
        <f t="shared" si="0"/>
        <v>0</v>
      </c>
      <c r="H42" s="31">
        <f t="shared" si="1"/>
        <v>0</v>
      </c>
      <c r="I42" s="32">
        <f t="shared" si="2"/>
        <v>0</v>
      </c>
      <c r="J42" s="34"/>
      <c r="K42" s="34"/>
    </row>
    <row r="43" spans="1:11" ht="13.5" x14ac:dyDescent="0.25">
      <c r="A43" s="33">
        <v>35</v>
      </c>
      <c r="B43" s="92" t="s">
        <v>495</v>
      </c>
      <c r="C43" s="84">
        <v>5</v>
      </c>
      <c r="D43" s="86" t="s">
        <v>5</v>
      </c>
      <c r="E43" s="40"/>
      <c r="F43" s="30"/>
      <c r="G43" s="30">
        <f>C43*F43</f>
        <v>0</v>
      </c>
      <c r="H43" s="31">
        <f>G43*0.095</f>
        <v>0</v>
      </c>
      <c r="I43" s="32">
        <f>G43+H43</f>
        <v>0</v>
      </c>
      <c r="J43" s="34"/>
      <c r="K43" s="34"/>
    </row>
    <row r="44" spans="1:11" ht="13.5" x14ac:dyDescent="0.25">
      <c r="A44" s="33">
        <v>36</v>
      </c>
      <c r="B44" s="92" t="s">
        <v>507</v>
      </c>
      <c r="C44" s="87">
        <v>200</v>
      </c>
      <c r="D44" s="89" t="s">
        <v>5</v>
      </c>
      <c r="E44" s="40"/>
      <c r="F44" s="30"/>
      <c r="G44" s="30">
        <f t="shared" si="0"/>
        <v>0</v>
      </c>
      <c r="H44" s="31">
        <f t="shared" si="1"/>
        <v>0</v>
      </c>
      <c r="I44" s="32">
        <f t="shared" si="2"/>
        <v>0</v>
      </c>
      <c r="J44" s="34"/>
      <c r="K44" s="34"/>
    </row>
    <row r="45" spans="1:11" ht="13.5" x14ac:dyDescent="0.25">
      <c r="A45" s="33">
        <v>37</v>
      </c>
      <c r="B45" s="92" t="s">
        <v>847</v>
      </c>
      <c r="C45" s="87">
        <v>3</v>
      </c>
      <c r="D45" s="89" t="s">
        <v>5</v>
      </c>
      <c r="E45" s="40"/>
      <c r="F45" s="30"/>
      <c r="G45" s="30">
        <f>C45*F45</f>
        <v>0</v>
      </c>
      <c r="H45" s="31">
        <f>G45*0.095</f>
        <v>0</v>
      </c>
      <c r="I45" s="32">
        <f>G45+H45</f>
        <v>0</v>
      </c>
      <c r="J45" s="34"/>
      <c r="K45" s="34"/>
    </row>
    <row r="46" spans="1:11" ht="13.5" x14ac:dyDescent="0.25">
      <c r="A46" s="33">
        <v>38</v>
      </c>
      <c r="B46" s="92" t="s">
        <v>461</v>
      </c>
      <c r="C46" s="84">
        <v>100</v>
      </c>
      <c r="D46" s="86" t="s">
        <v>5</v>
      </c>
      <c r="E46" s="40"/>
      <c r="F46" s="30"/>
      <c r="G46" s="30">
        <f t="shared" si="0"/>
        <v>0</v>
      </c>
      <c r="H46" s="31">
        <f t="shared" si="1"/>
        <v>0</v>
      </c>
      <c r="I46" s="32">
        <f t="shared" si="2"/>
        <v>0</v>
      </c>
      <c r="J46" s="34"/>
      <c r="K46" s="34"/>
    </row>
    <row r="47" spans="1:11" ht="13.5" x14ac:dyDescent="0.25">
      <c r="A47" s="33">
        <v>39</v>
      </c>
      <c r="B47" s="92" t="s">
        <v>459</v>
      </c>
      <c r="C47" s="84">
        <v>30</v>
      </c>
      <c r="D47" s="86" t="s">
        <v>5</v>
      </c>
      <c r="E47" s="40"/>
      <c r="F47" s="30"/>
      <c r="G47" s="30">
        <f t="shared" si="0"/>
        <v>0</v>
      </c>
      <c r="H47" s="31">
        <f t="shared" si="1"/>
        <v>0</v>
      </c>
      <c r="I47" s="32">
        <f t="shared" si="2"/>
        <v>0</v>
      </c>
      <c r="J47" s="34"/>
      <c r="K47" s="34"/>
    </row>
    <row r="48" spans="1:11" ht="13.5" x14ac:dyDescent="0.25">
      <c r="A48" s="33">
        <v>40</v>
      </c>
      <c r="B48" s="92" t="s">
        <v>460</v>
      </c>
      <c r="C48" s="84">
        <v>15</v>
      </c>
      <c r="D48" s="86" t="s">
        <v>5</v>
      </c>
      <c r="E48" s="40"/>
      <c r="F48" s="30"/>
      <c r="G48" s="30">
        <f t="shared" si="0"/>
        <v>0</v>
      </c>
      <c r="H48" s="31">
        <f t="shared" si="1"/>
        <v>0</v>
      </c>
      <c r="I48" s="32">
        <f t="shared" si="2"/>
        <v>0</v>
      </c>
      <c r="J48" s="34"/>
      <c r="K48" s="34"/>
    </row>
    <row r="49" spans="1:11" ht="13.5" x14ac:dyDescent="0.25">
      <c r="A49" s="33">
        <v>41</v>
      </c>
      <c r="B49" s="92" t="s">
        <v>462</v>
      </c>
      <c r="C49" s="84">
        <v>50</v>
      </c>
      <c r="D49" s="86" t="s">
        <v>5</v>
      </c>
      <c r="E49" s="40"/>
      <c r="F49" s="30"/>
      <c r="G49" s="30">
        <f t="shared" si="0"/>
        <v>0</v>
      </c>
      <c r="H49" s="31">
        <f t="shared" si="1"/>
        <v>0</v>
      </c>
      <c r="I49" s="32">
        <f t="shared" si="2"/>
        <v>0</v>
      </c>
      <c r="J49" s="34"/>
      <c r="K49" s="34"/>
    </row>
    <row r="50" spans="1:11" ht="13.5" x14ac:dyDescent="0.25">
      <c r="A50" s="33">
        <v>42</v>
      </c>
      <c r="B50" s="92" t="s">
        <v>511</v>
      </c>
      <c r="C50" s="85">
        <v>60</v>
      </c>
      <c r="D50" s="85" t="s">
        <v>5</v>
      </c>
      <c r="E50" s="40"/>
      <c r="F50" s="30"/>
      <c r="G50" s="30">
        <f t="shared" si="0"/>
        <v>0</v>
      </c>
      <c r="H50" s="31">
        <f t="shared" si="1"/>
        <v>0</v>
      </c>
      <c r="I50" s="32">
        <f t="shared" si="2"/>
        <v>0</v>
      </c>
      <c r="J50" s="34"/>
      <c r="K50" s="34"/>
    </row>
    <row r="51" spans="1:11" ht="13.5" x14ac:dyDescent="0.25">
      <c r="A51" s="33">
        <v>43</v>
      </c>
      <c r="B51" s="92" t="s">
        <v>509</v>
      </c>
      <c r="C51" s="87">
        <v>350</v>
      </c>
      <c r="D51" s="89" t="s">
        <v>5</v>
      </c>
      <c r="E51" s="40"/>
      <c r="F51" s="30"/>
      <c r="G51" s="30">
        <f t="shared" si="0"/>
        <v>0</v>
      </c>
      <c r="H51" s="31">
        <f t="shared" si="1"/>
        <v>0</v>
      </c>
      <c r="I51" s="32">
        <f t="shared" si="2"/>
        <v>0</v>
      </c>
      <c r="J51" s="34"/>
      <c r="K51" s="34"/>
    </row>
    <row r="52" spans="1:11" ht="13.5" x14ac:dyDescent="0.25">
      <c r="A52" s="33">
        <v>44</v>
      </c>
      <c r="B52" s="92" t="s">
        <v>476</v>
      </c>
      <c r="C52" s="84">
        <v>10</v>
      </c>
      <c r="D52" s="86" t="s">
        <v>5</v>
      </c>
      <c r="E52" s="40"/>
      <c r="F52" s="30"/>
      <c r="G52" s="30">
        <f t="shared" si="0"/>
        <v>0</v>
      </c>
      <c r="H52" s="31">
        <f t="shared" si="1"/>
        <v>0</v>
      </c>
      <c r="I52" s="32">
        <f t="shared" si="2"/>
        <v>0</v>
      </c>
      <c r="J52" s="34"/>
      <c r="K52" s="34"/>
    </row>
    <row r="53" spans="1:11" ht="13.5" x14ac:dyDescent="0.25">
      <c r="A53" s="33">
        <v>45</v>
      </c>
      <c r="B53" s="92" t="s">
        <v>477</v>
      </c>
      <c r="C53" s="84">
        <v>5</v>
      </c>
      <c r="D53" s="86" t="s">
        <v>5</v>
      </c>
      <c r="E53" s="40"/>
      <c r="F53" s="30"/>
      <c r="G53" s="30">
        <f t="shared" si="0"/>
        <v>0</v>
      </c>
      <c r="H53" s="31">
        <f t="shared" si="1"/>
        <v>0</v>
      </c>
      <c r="I53" s="32">
        <f t="shared" si="2"/>
        <v>0</v>
      </c>
      <c r="J53" s="34"/>
      <c r="K53" s="34"/>
    </row>
    <row r="54" spans="1:11" ht="13.5" x14ac:dyDescent="0.25">
      <c r="A54" s="33">
        <v>46</v>
      </c>
      <c r="B54" s="92" t="s">
        <v>469</v>
      </c>
      <c r="C54" s="84">
        <v>100</v>
      </c>
      <c r="D54" s="86" t="s">
        <v>5</v>
      </c>
      <c r="E54" s="40"/>
      <c r="F54" s="30"/>
      <c r="G54" s="30">
        <f t="shared" si="0"/>
        <v>0</v>
      </c>
      <c r="H54" s="31">
        <f t="shared" si="1"/>
        <v>0</v>
      </c>
      <c r="I54" s="32">
        <f t="shared" si="2"/>
        <v>0</v>
      </c>
      <c r="J54" s="34"/>
      <c r="K54" s="34"/>
    </row>
    <row r="55" spans="1:11" ht="13.5" x14ac:dyDescent="0.25">
      <c r="A55" s="33">
        <v>47</v>
      </c>
      <c r="B55" s="92" t="s">
        <v>468</v>
      </c>
      <c r="C55" s="84">
        <v>5</v>
      </c>
      <c r="D55" s="86" t="s">
        <v>5</v>
      </c>
      <c r="E55" s="40"/>
      <c r="F55" s="30"/>
      <c r="G55" s="30">
        <f t="shared" si="0"/>
        <v>0</v>
      </c>
      <c r="H55" s="31">
        <f t="shared" si="1"/>
        <v>0</v>
      </c>
      <c r="I55" s="32">
        <f t="shared" si="2"/>
        <v>0</v>
      </c>
      <c r="J55" s="34"/>
      <c r="K55" s="34"/>
    </row>
    <row r="56" spans="1:11" ht="13.5" x14ac:dyDescent="0.25">
      <c r="A56" s="33">
        <v>48</v>
      </c>
      <c r="B56" s="92" t="s">
        <v>497</v>
      </c>
      <c r="C56" s="84">
        <v>1500</v>
      </c>
      <c r="D56" s="86" t="s">
        <v>5</v>
      </c>
      <c r="E56" s="40"/>
      <c r="F56" s="30"/>
      <c r="G56" s="30">
        <f t="shared" si="0"/>
        <v>0</v>
      </c>
      <c r="H56" s="31">
        <f t="shared" si="1"/>
        <v>0</v>
      </c>
      <c r="I56" s="32">
        <f t="shared" si="2"/>
        <v>0</v>
      </c>
      <c r="J56" s="34"/>
      <c r="K56" s="34"/>
    </row>
    <row r="57" spans="1:11" ht="13.5" x14ac:dyDescent="0.25">
      <c r="A57" s="33">
        <v>49</v>
      </c>
      <c r="B57" s="92" t="s">
        <v>498</v>
      </c>
      <c r="C57" s="84">
        <v>200</v>
      </c>
      <c r="D57" s="86" t="s">
        <v>5</v>
      </c>
      <c r="E57" s="40"/>
      <c r="F57" s="30"/>
      <c r="G57" s="30">
        <f t="shared" si="0"/>
        <v>0</v>
      </c>
      <c r="H57" s="31">
        <f t="shared" si="1"/>
        <v>0</v>
      </c>
      <c r="I57" s="32">
        <f t="shared" si="2"/>
        <v>0</v>
      </c>
      <c r="J57" s="34"/>
      <c r="K57" s="34"/>
    </row>
    <row r="58" spans="1:11" ht="13.5" x14ac:dyDescent="0.25">
      <c r="A58" s="33">
        <v>50</v>
      </c>
      <c r="B58" s="92" t="s">
        <v>499</v>
      </c>
      <c r="C58" s="84">
        <v>100</v>
      </c>
      <c r="D58" s="86" t="s">
        <v>5</v>
      </c>
      <c r="E58" s="40"/>
      <c r="F58" s="30"/>
      <c r="G58" s="30">
        <f t="shared" si="0"/>
        <v>0</v>
      </c>
      <c r="H58" s="31">
        <f t="shared" si="1"/>
        <v>0</v>
      </c>
      <c r="I58" s="32">
        <f t="shared" si="2"/>
        <v>0</v>
      </c>
      <c r="J58" s="34"/>
      <c r="K58" s="34"/>
    </row>
    <row r="59" spans="1:11" ht="13.5" x14ac:dyDescent="0.25">
      <c r="A59" s="33">
        <v>51</v>
      </c>
      <c r="B59" s="92" t="s">
        <v>483</v>
      </c>
      <c r="C59" s="84">
        <v>80</v>
      </c>
      <c r="D59" s="86" t="s">
        <v>5</v>
      </c>
      <c r="E59" s="40"/>
      <c r="F59" s="30"/>
      <c r="G59" s="30">
        <f t="shared" si="0"/>
        <v>0</v>
      </c>
      <c r="H59" s="31">
        <f t="shared" si="1"/>
        <v>0</v>
      </c>
      <c r="I59" s="32">
        <f t="shared" si="2"/>
        <v>0</v>
      </c>
      <c r="J59" s="34"/>
      <c r="K59" s="34"/>
    </row>
    <row r="60" spans="1:11" ht="13.5" x14ac:dyDescent="0.25">
      <c r="A60" s="33">
        <v>52</v>
      </c>
      <c r="B60" s="92" t="s">
        <v>503</v>
      </c>
      <c r="C60" s="87">
        <v>20</v>
      </c>
      <c r="D60" s="89" t="s">
        <v>5</v>
      </c>
      <c r="E60" s="40"/>
      <c r="F60" s="30"/>
      <c r="G60" s="30">
        <f t="shared" si="0"/>
        <v>0</v>
      </c>
      <c r="H60" s="31">
        <f t="shared" si="1"/>
        <v>0</v>
      </c>
      <c r="I60" s="32">
        <f t="shared" si="2"/>
        <v>0</v>
      </c>
      <c r="J60" s="34"/>
      <c r="K60" s="34"/>
    </row>
    <row r="61" spans="1:11" ht="13.5" x14ac:dyDescent="0.25">
      <c r="A61" s="33">
        <v>53</v>
      </c>
      <c r="B61" s="92" t="s">
        <v>535</v>
      </c>
      <c r="C61" s="85">
        <v>30</v>
      </c>
      <c r="D61" s="85" t="s">
        <v>5</v>
      </c>
      <c r="E61" s="40"/>
      <c r="F61" s="30"/>
      <c r="G61" s="30">
        <f t="shared" si="0"/>
        <v>0</v>
      </c>
      <c r="H61" s="31">
        <f t="shared" si="1"/>
        <v>0</v>
      </c>
      <c r="I61" s="32">
        <f t="shared" si="2"/>
        <v>0</v>
      </c>
      <c r="J61" s="34"/>
      <c r="K61" s="34"/>
    </row>
    <row r="62" spans="1:11" ht="13.5" x14ac:dyDescent="0.25">
      <c r="A62" s="33">
        <v>54</v>
      </c>
      <c r="B62" s="92" t="s">
        <v>848</v>
      </c>
      <c r="C62" s="84">
        <v>10</v>
      </c>
      <c r="D62" s="86" t="s">
        <v>5</v>
      </c>
      <c r="E62" s="40"/>
      <c r="F62" s="30"/>
      <c r="G62" s="30">
        <f t="shared" si="0"/>
        <v>0</v>
      </c>
      <c r="H62" s="31">
        <f t="shared" si="1"/>
        <v>0</v>
      </c>
      <c r="I62" s="32">
        <f t="shared" si="2"/>
        <v>0</v>
      </c>
      <c r="J62" s="34"/>
      <c r="K62" s="34"/>
    </row>
    <row r="63" spans="1:11" ht="13.5" x14ac:dyDescent="0.25">
      <c r="A63" s="33">
        <v>55</v>
      </c>
      <c r="B63" s="92" t="s">
        <v>505</v>
      </c>
      <c r="C63" s="87">
        <v>200</v>
      </c>
      <c r="D63" s="89" t="s">
        <v>5</v>
      </c>
      <c r="E63" s="40"/>
      <c r="F63" s="30"/>
      <c r="G63" s="30">
        <f t="shared" si="0"/>
        <v>0</v>
      </c>
      <c r="H63" s="31">
        <f t="shared" si="1"/>
        <v>0</v>
      </c>
      <c r="I63" s="32">
        <f t="shared" si="2"/>
        <v>0</v>
      </c>
      <c r="J63" s="34"/>
      <c r="K63" s="34"/>
    </row>
    <row r="64" spans="1:11" ht="13.5" x14ac:dyDescent="0.25">
      <c r="A64" s="33">
        <v>56</v>
      </c>
      <c r="B64" s="92" t="s">
        <v>512</v>
      </c>
      <c r="C64" s="85">
        <v>100</v>
      </c>
      <c r="D64" s="85" t="s">
        <v>5</v>
      </c>
      <c r="E64" s="40"/>
      <c r="F64" s="30"/>
      <c r="G64" s="30">
        <f t="shared" si="0"/>
        <v>0</v>
      </c>
      <c r="H64" s="31">
        <f t="shared" si="1"/>
        <v>0</v>
      </c>
      <c r="I64" s="32">
        <f t="shared" si="2"/>
        <v>0</v>
      </c>
      <c r="J64" s="34"/>
      <c r="K64" s="34"/>
    </row>
    <row r="65" spans="1:11" ht="13.5" x14ac:dyDescent="0.25">
      <c r="A65" s="33">
        <v>57</v>
      </c>
      <c r="B65" s="92" t="s">
        <v>518</v>
      </c>
      <c r="C65" s="85">
        <v>5</v>
      </c>
      <c r="D65" s="85" t="s">
        <v>5</v>
      </c>
      <c r="E65" s="40"/>
      <c r="F65" s="30"/>
      <c r="G65" s="30">
        <f t="shared" si="0"/>
        <v>0</v>
      </c>
      <c r="H65" s="31">
        <f t="shared" si="1"/>
        <v>0</v>
      </c>
      <c r="I65" s="32">
        <f t="shared" si="2"/>
        <v>0</v>
      </c>
      <c r="J65" s="34"/>
      <c r="K65" s="34"/>
    </row>
    <row r="66" spans="1:11" ht="13.5" x14ac:dyDescent="0.25">
      <c r="A66" s="33">
        <v>58</v>
      </c>
      <c r="B66" s="92" t="s">
        <v>506</v>
      </c>
      <c r="C66" s="87">
        <v>350</v>
      </c>
      <c r="D66" s="89" t="s">
        <v>5</v>
      </c>
      <c r="E66" s="40"/>
      <c r="F66" s="30"/>
      <c r="G66" s="30">
        <f t="shared" si="0"/>
        <v>0</v>
      </c>
      <c r="H66" s="31">
        <f t="shared" si="1"/>
        <v>0</v>
      </c>
      <c r="I66" s="32">
        <f t="shared" si="2"/>
        <v>0</v>
      </c>
      <c r="J66" s="34"/>
      <c r="K66" s="34"/>
    </row>
    <row r="67" spans="1:11" ht="13.5" x14ac:dyDescent="0.25">
      <c r="A67" s="33">
        <v>59</v>
      </c>
      <c r="B67" s="92" t="s">
        <v>536</v>
      </c>
      <c r="C67" s="85">
        <v>5</v>
      </c>
      <c r="D67" s="85" t="s">
        <v>5</v>
      </c>
      <c r="E67" s="40"/>
      <c r="F67" s="30"/>
      <c r="G67" s="30">
        <f>C67*F67</f>
        <v>0</v>
      </c>
      <c r="H67" s="31">
        <f>G67*0.095</f>
        <v>0</v>
      </c>
      <c r="I67" s="32">
        <f>G67+H67</f>
        <v>0</v>
      </c>
      <c r="J67" s="34"/>
      <c r="K67" s="34"/>
    </row>
    <row r="68" spans="1:11" ht="13.5" x14ac:dyDescent="0.25">
      <c r="A68" s="33">
        <v>60</v>
      </c>
      <c r="B68" s="92" t="s">
        <v>849</v>
      </c>
      <c r="C68" s="84">
        <v>5</v>
      </c>
      <c r="D68" s="86" t="s">
        <v>5</v>
      </c>
      <c r="E68" s="40"/>
      <c r="F68" s="30"/>
      <c r="G68" s="30">
        <f t="shared" si="0"/>
        <v>0</v>
      </c>
      <c r="H68" s="31">
        <f t="shared" si="1"/>
        <v>0</v>
      </c>
      <c r="I68" s="32">
        <f t="shared" si="2"/>
        <v>0</v>
      </c>
      <c r="J68" s="34"/>
      <c r="K68" s="34"/>
    </row>
    <row r="69" spans="1:11" ht="13.5" x14ac:dyDescent="0.25">
      <c r="A69" s="33">
        <v>61</v>
      </c>
      <c r="B69" s="92" t="s">
        <v>526</v>
      </c>
      <c r="C69" s="85">
        <v>100</v>
      </c>
      <c r="D69" s="85" t="s">
        <v>5</v>
      </c>
      <c r="E69" s="40"/>
      <c r="F69" s="30"/>
      <c r="G69" s="30">
        <f t="shared" si="0"/>
        <v>0</v>
      </c>
      <c r="H69" s="31">
        <f t="shared" si="1"/>
        <v>0</v>
      </c>
      <c r="I69" s="32">
        <f t="shared" si="2"/>
        <v>0</v>
      </c>
      <c r="J69" s="34"/>
      <c r="K69" s="34"/>
    </row>
    <row r="70" spans="1:11" ht="13.5" x14ac:dyDescent="0.25">
      <c r="A70" s="33">
        <v>62</v>
      </c>
      <c r="B70" s="92" t="s">
        <v>514</v>
      </c>
      <c r="C70" s="85">
        <v>250</v>
      </c>
      <c r="D70" s="85" t="s">
        <v>5</v>
      </c>
      <c r="E70" s="40"/>
      <c r="F70" s="30"/>
      <c r="G70" s="30">
        <f t="shared" si="0"/>
        <v>0</v>
      </c>
      <c r="H70" s="31">
        <f t="shared" si="1"/>
        <v>0</v>
      </c>
      <c r="I70" s="32">
        <f t="shared" si="2"/>
        <v>0</v>
      </c>
      <c r="J70" s="34"/>
      <c r="K70" s="34"/>
    </row>
    <row r="71" spans="1:11" ht="13.5" x14ac:dyDescent="0.25">
      <c r="A71" s="33">
        <v>63</v>
      </c>
      <c r="B71" s="92" t="s">
        <v>510</v>
      </c>
      <c r="C71" s="87">
        <v>50</v>
      </c>
      <c r="D71" s="89" t="s">
        <v>5</v>
      </c>
      <c r="E71" s="40"/>
      <c r="F71" s="30"/>
      <c r="G71" s="30">
        <f>C71*F71</f>
        <v>0</v>
      </c>
      <c r="H71" s="31">
        <f>G71*0.095</f>
        <v>0</v>
      </c>
      <c r="I71" s="32">
        <f>G71+H71</f>
        <v>0</v>
      </c>
      <c r="J71" s="34"/>
      <c r="K71" s="34"/>
    </row>
    <row r="72" spans="1:11" ht="13.5" x14ac:dyDescent="0.25">
      <c r="A72" s="33">
        <v>64</v>
      </c>
      <c r="B72" s="92" t="s">
        <v>457</v>
      </c>
      <c r="C72" s="84">
        <v>30</v>
      </c>
      <c r="D72" s="86" t="s">
        <v>5</v>
      </c>
      <c r="E72" s="40"/>
      <c r="F72" s="30"/>
      <c r="G72" s="30">
        <f t="shared" si="0"/>
        <v>0</v>
      </c>
      <c r="H72" s="31">
        <f t="shared" si="1"/>
        <v>0</v>
      </c>
      <c r="I72" s="32">
        <f t="shared" si="2"/>
        <v>0</v>
      </c>
      <c r="J72" s="34"/>
      <c r="K72" s="34"/>
    </row>
    <row r="73" spans="1:11" ht="13.5" x14ac:dyDescent="0.25">
      <c r="A73" s="33">
        <v>65</v>
      </c>
      <c r="B73" s="92" t="s">
        <v>850</v>
      </c>
      <c r="C73" s="84">
        <v>40</v>
      </c>
      <c r="D73" s="86" t="s">
        <v>5</v>
      </c>
      <c r="E73" s="40"/>
      <c r="F73" s="30"/>
      <c r="G73" s="30">
        <f t="shared" si="0"/>
        <v>0</v>
      </c>
      <c r="H73" s="31">
        <f t="shared" si="1"/>
        <v>0</v>
      </c>
      <c r="I73" s="32">
        <f t="shared" si="2"/>
        <v>0</v>
      </c>
      <c r="J73" s="34"/>
      <c r="K73" s="34"/>
    </row>
    <row r="74" spans="1:11" ht="13.5" x14ac:dyDescent="0.25">
      <c r="A74" s="33">
        <v>66</v>
      </c>
      <c r="B74" s="92" t="s">
        <v>524</v>
      </c>
      <c r="C74" s="85">
        <v>200</v>
      </c>
      <c r="D74" s="85" t="s">
        <v>5</v>
      </c>
      <c r="E74" s="40"/>
      <c r="F74" s="30"/>
      <c r="G74" s="30">
        <f t="shared" si="0"/>
        <v>0</v>
      </c>
      <c r="H74" s="31">
        <f t="shared" si="1"/>
        <v>0</v>
      </c>
      <c r="I74" s="32">
        <f t="shared" si="2"/>
        <v>0</v>
      </c>
      <c r="J74" s="34"/>
      <c r="K74" s="34"/>
    </row>
    <row r="75" spans="1:11" ht="13.5" x14ac:dyDescent="0.25">
      <c r="A75" s="33">
        <v>67</v>
      </c>
      <c r="B75" s="92" t="s">
        <v>489</v>
      </c>
      <c r="C75" s="84">
        <v>10</v>
      </c>
      <c r="D75" s="86" t="s">
        <v>5</v>
      </c>
      <c r="E75" s="40"/>
      <c r="F75" s="30"/>
      <c r="G75" s="30">
        <f t="shared" si="0"/>
        <v>0</v>
      </c>
      <c r="H75" s="31">
        <f t="shared" si="1"/>
        <v>0</v>
      </c>
      <c r="I75" s="32">
        <f t="shared" si="2"/>
        <v>0</v>
      </c>
      <c r="J75" s="34"/>
      <c r="K75" s="34"/>
    </row>
    <row r="76" spans="1:11" ht="13.5" x14ac:dyDescent="0.25">
      <c r="A76" s="33">
        <v>68</v>
      </c>
      <c r="B76" s="92" t="s">
        <v>534</v>
      </c>
      <c r="C76" s="85">
        <v>16</v>
      </c>
      <c r="D76" s="85" t="s">
        <v>5</v>
      </c>
      <c r="E76" s="40"/>
      <c r="F76" s="30"/>
      <c r="G76" s="30">
        <f t="shared" si="0"/>
        <v>0</v>
      </c>
      <c r="H76" s="31">
        <f t="shared" si="1"/>
        <v>0</v>
      </c>
      <c r="I76" s="32">
        <f t="shared" si="2"/>
        <v>0</v>
      </c>
      <c r="J76" s="34"/>
      <c r="K76" s="34"/>
    </row>
    <row r="77" spans="1:11" ht="13.5" x14ac:dyDescent="0.25">
      <c r="A77" s="33">
        <v>69</v>
      </c>
      <c r="B77" s="92" t="s">
        <v>851</v>
      </c>
      <c r="C77" s="84">
        <v>30</v>
      </c>
      <c r="D77" s="86" t="s">
        <v>5</v>
      </c>
      <c r="E77" s="40"/>
      <c r="F77" s="30"/>
      <c r="G77" s="30">
        <f t="shared" si="0"/>
        <v>0</v>
      </c>
      <c r="H77" s="31">
        <f t="shared" si="1"/>
        <v>0</v>
      </c>
      <c r="I77" s="32">
        <f t="shared" si="2"/>
        <v>0</v>
      </c>
      <c r="J77" s="34"/>
      <c r="K77" s="34"/>
    </row>
    <row r="78" spans="1:11" ht="13.5" x14ac:dyDescent="0.25">
      <c r="A78" s="33">
        <v>70</v>
      </c>
      <c r="B78" s="92" t="s">
        <v>482</v>
      </c>
      <c r="C78" s="84">
        <v>2</v>
      </c>
      <c r="D78" s="86" t="s">
        <v>5</v>
      </c>
      <c r="E78" s="40"/>
      <c r="F78" s="30"/>
      <c r="G78" s="30">
        <f t="shared" si="0"/>
        <v>0</v>
      </c>
      <c r="H78" s="31">
        <f t="shared" si="1"/>
        <v>0</v>
      </c>
      <c r="I78" s="32">
        <f t="shared" si="2"/>
        <v>0</v>
      </c>
      <c r="J78" s="34"/>
      <c r="K78" s="34"/>
    </row>
    <row r="79" spans="1:11" ht="13.5" x14ac:dyDescent="0.25">
      <c r="A79" s="33">
        <v>71</v>
      </c>
      <c r="B79" s="92" t="s">
        <v>480</v>
      </c>
      <c r="C79" s="84">
        <v>5</v>
      </c>
      <c r="D79" s="86" t="s">
        <v>5</v>
      </c>
      <c r="E79" s="40"/>
      <c r="F79" s="30"/>
      <c r="G79" s="30">
        <f t="shared" si="0"/>
        <v>0</v>
      </c>
      <c r="H79" s="31">
        <f t="shared" si="1"/>
        <v>0</v>
      </c>
      <c r="I79" s="32">
        <f t="shared" si="2"/>
        <v>0</v>
      </c>
      <c r="J79" s="34"/>
      <c r="K79" s="34"/>
    </row>
    <row r="80" spans="1:11" ht="13.5" x14ac:dyDescent="0.25">
      <c r="A80" s="33">
        <v>72</v>
      </c>
      <c r="B80" s="92" t="s">
        <v>481</v>
      </c>
      <c r="C80" s="84">
        <v>80</v>
      </c>
      <c r="D80" s="86" t="s">
        <v>5</v>
      </c>
      <c r="E80" s="40"/>
      <c r="F80" s="30"/>
      <c r="G80" s="30">
        <f t="shared" si="0"/>
        <v>0</v>
      </c>
      <c r="H80" s="31">
        <f t="shared" si="1"/>
        <v>0</v>
      </c>
      <c r="I80" s="32">
        <f t="shared" si="2"/>
        <v>0</v>
      </c>
      <c r="J80" s="34"/>
      <c r="K80" s="34"/>
    </row>
    <row r="81" spans="1:11" ht="13.5" x14ac:dyDescent="0.25">
      <c r="A81" s="33">
        <v>73</v>
      </c>
      <c r="B81" s="92" t="s">
        <v>479</v>
      </c>
      <c r="C81" s="84">
        <v>400</v>
      </c>
      <c r="D81" s="86" t="s">
        <v>5</v>
      </c>
      <c r="E81" s="40"/>
      <c r="F81" s="30"/>
      <c r="G81" s="30">
        <f t="shared" si="0"/>
        <v>0</v>
      </c>
      <c r="H81" s="31">
        <f t="shared" si="1"/>
        <v>0</v>
      </c>
      <c r="I81" s="32">
        <f t="shared" si="2"/>
        <v>0</v>
      </c>
      <c r="J81" s="34"/>
      <c r="K81" s="34"/>
    </row>
    <row r="82" spans="1:11" ht="13.5" x14ac:dyDescent="0.25">
      <c r="A82" s="33">
        <v>74</v>
      </c>
      <c r="B82" s="92" t="s">
        <v>471</v>
      </c>
      <c r="C82" s="84">
        <v>5</v>
      </c>
      <c r="D82" s="86" t="s">
        <v>5</v>
      </c>
      <c r="E82" s="40"/>
      <c r="F82" s="30"/>
      <c r="G82" s="30">
        <f t="shared" si="0"/>
        <v>0</v>
      </c>
      <c r="H82" s="31">
        <f t="shared" si="1"/>
        <v>0</v>
      </c>
      <c r="I82" s="32">
        <f t="shared" si="2"/>
        <v>0</v>
      </c>
      <c r="J82" s="34"/>
      <c r="K82" s="34"/>
    </row>
    <row r="83" spans="1:11" ht="13.5" x14ac:dyDescent="0.25">
      <c r="A83" s="33">
        <v>75</v>
      </c>
      <c r="B83" s="92" t="s">
        <v>470</v>
      </c>
      <c r="C83" s="84">
        <v>15</v>
      </c>
      <c r="D83" s="86" t="s">
        <v>5</v>
      </c>
      <c r="E83" s="40"/>
      <c r="F83" s="30"/>
      <c r="G83" s="30">
        <f t="shared" si="0"/>
        <v>0</v>
      </c>
      <c r="H83" s="31">
        <f t="shared" si="1"/>
        <v>0</v>
      </c>
      <c r="I83" s="32">
        <f t="shared" si="2"/>
        <v>0</v>
      </c>
      <c r="J83" s="34"/>
      <c r="K83" s="34"/>
    </row>
    <row r="84" spans="1:11" ht="13.5" x14ac:dyDescent="0.25">
      <c r="A84" s="33">
        <v>76</v>
      </c>
      <c r="B84" s="92" t="s">
        <v>853</v>
      </c>
      <c r="C84" s="86">
        <v>2</v>
      </c>
      <c r="D84" s="86" t="s">
        <v>5</v>
      </c>
      <c r="E84" s="40"/>
      <c r="F84" s="30"/>
      <c r="G84" s="30">
        <f t="shared" si="0"/>
        <v>0</v>
      </c>
      <c r="H84" s="31">
        <f t="shared" si="1"/>
        <v>0</v>
      </c>
      <c r="I84" s="32">
        <f t="shared" si="2"/>
        <v>0</v>
      </c>
      <c r="J84" s="34"/>
      <c r="K84" s="34"/>
    </row>
    <row r="85" spans="1:11" ht="13.5" x14ac:dyDescent="0.25">
      <c r="A85" s="33">
        <v>77</v>
      </c>
      <c r="B85" s="92" t="s">
        <v>541</v>
      </c>
      <c r="C85" s="85">
        <v>5</v>
      </c>
      <c r="D85" s="85" t="s">
        <v>5</v>
      </c>
      <c r="E85" s="40"/>
      <c r="F85" s="30"/>
      <c r="G85" s="30">
        <f t="shared" si="0"/>
        <v>0</v>
      </c>
      <c r="H85" s="31">
        <f t="shared" si="1"/>
        <v>0</v>
      </c>
      <c r="I85" s="32">
        <f t="shared" si="2"/>
        <v>0</v>
      </c>
      <c r="J85" s="34"/>
      <c r="K85" s="34"/>
    </row>
    <row r="86" spans="1:11" ht="13.5" x14ac:dyDescent="0.25">
      <c r="A86" s="33">
        <v>78</v>
      </c>
      <c r="B86" s="92" t="s">
        <v>504</v>
      </c>
      <c r="C86" s="87">
        <v>500</v>
      </c>
      <c r="D86" s="89" t="s">
        <v>5</v>
      </c>
      <c r="E86" s="40"/>
      <c r="F86" s="30"/>
      <c r="G86" s="30">
        <f>C86*F86</f>
        <v>0</v>
      </c>
      <c r="H86" s="31">
        <f>G86*0.095</f>
        <v>0</v>
      </c>
      <c r="I86" s="32">
        <f>G86+H86</f>
        <v>0</v>
      </c>
      <c r="J86" s="34"/>
      <c r="K86" s="34"/>
    </row>
    <row r="87" spans="1:11" ht="13.5" x14ac:dyDescent="0.25">
      <c r="A87" s="33">
        <v>79</v>
      </c>
      <c r="B87" s="92" t="s">
        <v>490</v>
      </c>
      <c r="C87" s="84">
        <v>80</v>
      </c>
      <c r="D87" s="86" t="s">
        <v>5</v>
      </c>
      <c r="E87" s="40"/>
      <c r="F87" s="30"/>
      <c r="G87" s="30">
        <f t="shared" si="0"/>
        <v>0</v>
      </c>
      <c r="H87" s="31">
        <f t="shared" si="1"/>
        <v>0</v>
      </c>
      <c r="I87" s="32">
        <f t="shared" si="2"/>
        <v>0</v>
      </c>
      <c r="J87" s="34"/>
      <c r="K87" s="34"/>
    </row>
    <row r="88" spans="1:11" ht="13.5" x14ac:dyDescent="0.25">
      <c r="A88" s="33">
        <v>80</v>
      </c>
      <c r="B88" s="92" t="s">
        <v>455</v>
      </c>
      <c r="C88" s="84">
        <v>50</v>
      </c>
      <c r="D88" s="86" t="s">
        <v>5</v>
      </c>
      <c r="E88" s="40"/>
      <c r="F88" s="30"/>
      <c r="G88" s="30">
        <f t="shared" si="0"/>
        <v>0</v>
      </c>
      <c r="H88" s="31">
        <f t="shared" si="1"/>
        <v>0</v>
      </c>
      <c r="I88" s="32">
        <f t="shared" si="2"/>
        <v>0</v>
      </c>
      <c r="J88" s="34"/>
      <c r="K88" s="34"/>
    </row>
    <row r="89" spans="1:11" ht="13.5" x14ac:dyDescent="0.25">
      <c r="A89" s="33">
        <v>81</v>
      </c>
      <c r="B89" s="92" t="s">
        <v>456</v>
      </c>
      <c r="C89" s="84">
        <v>50</v>
      </c>
      <c r="D89" s="86" t="s">
        <v>5</v>
      </c>
      <c r="E89" s="40"/>
      <c r="F89" s="30"/>
      <c r="G89" s="30">
        <f>C89*F89</f>
        <v>0</v>
      </c>
      <c r="H89" s="31">
        <f>G89*0.095</f>
        <v>0</v>
      </c>
      <c r="I89" s="32">
        <f>G89+H89</f>
        <v>0</v>
      </c>
      <c r="J89" s="34"/>
      <c r="K89" s="34"/>
    </row>
    <row r="90" spans="1:11" ht="13.5" x14ac:dyDescent="0.25">
      <c r="A90" s="33">
        <v>82</v>
      </c>
      <c r="B90" s="92" t="s">
        <v>491</v>
      </c>
      <c r="C90" s="84">
        <v>10</v>
      </c>
      <c r="D90" s="86" t="s">
        <v>5</v>
      </c>
      <c r="E90" s="40"/>
      <c r="F90" s="30"/>
      <c r="G90" s="30">
        <f t="shared" si="0"/>
        <v>0</v>
      </c>
      <c r="H90" s="31">
        <f t="shared" si="1"/>
        <v>0</v>
      </c>
      <c r="I90" s="32">
        <f t="shared" si="2"/>
        <v>0</v>
      </c>
      <c r="J90" s="34"/>
      <c r="K90" s="34"/>
    </row>
    <row r="91" spans="1:11" ht="13.5" x14ac:dyDescent="0.25">
      <c r="A91" s="33">
        <v>83</v>
      </c>
      <c r="B91" s="92" t="s">
        <v>492</v>
      </c>
      <c r="C91" s="84">
        <v>10</v>
      </c>
      <c r="D91" s="86" t="s">
        <v>5</v>
      </c>
      <c r="E91" s="40"/>
      <c r="F91" s="30"/>
      <c r="G91" s="30">
        <f t="shared" si="0"/>
        <v>0</v>
      </c>
      <c r="H91" s="31">
        <f t="shared" si="1"/>
        <v>0</v>
      </c>
      <c r="I91" s="32">
        <f t="shared" si="2"/>
        <v>0</v>
      </c>
      <c r="J91" s="34"/>
      <c r="K91" s="34"/>
    </row>
    <row r="92" spans="1:11" ht="13.5" x14ac:dyDescent="0.25">
      <c r="A92" s="33">
        <v>84</v>
      </c>
      <c r="B92" s="92" t="s">
        <v>845</v>
      </c>
      <c r="C92" s="85">
        <v>50</v>
      </c>
      <c r="D92" s="85" t="s">
        <v>5</v>
      </c>
      <c r="E92" s="40"/>
      <c r="F92" s="30"/>
      <c r="G92" s="30">
        <f t="shared" si="0"/>
        <v>0</v>
      </c>
      <c r="H92" s="31">
        <f t="shared" si="1"/>
        <v>0</v>
      </c>
      <c r="I92" s="32">
        <f t="shared" si="2"/>
        <v>0</v>
      </c>
      <c r="J92" s="34"/>
      <c r="K92" s="34"/>
    </row>
    <row r="93" spans="1:11" ht="13.5" x14ac:dyDescent="0.25">
      <c r="A93" s="33">
        <v>85</v>
      </c>
      <c r="B93" s="92" t="s">
        <v>530</v>
      </c>
      <c r="C93" s="85">
        <v>10</v>
      </c>
      <c r="D93" s="85" t="s">
        <v>5</v>
      </c>
      <c r="E93" s="40"/>
      <c r="F93" s="30"/>
      <c r="G93" s="30">
        <f t="shared" si="0"/>
        <v>0</v>
      </c>
      <c r="H93" s="31">
        <f t="shared" si="1"/>
        <v>0</v>
      </c>
      <c r="I93" s="32">
        <f t="shared" si="2"/>
        <v>0</v>
      </c>
      <c r="J93" s="34"/>
      <c r="K93" s="34"/>
    </row>
    <row r="94" spans="1:11" ht="13.5" x14ac:dyDescent="0.25">
      <c r="A94" s="33">
        <v>86</v>
      </c>
      <c r="B94" s="92" t="s">
        <v>854</v>
      </c>
      <c r="C94" s="85">
        <v>3</v>
      </c>
      <c r="D94" s="85" t="s">
        <v>5</v>
      </c>
      <c r="E94" s="40"/>
      <c r="F94" s="30"/>
      <c r="G94" s="30">
        <f t="shared" si="0"/>
        <v>0</v>
      </c>
      <c r="H94" s="31">
        <f t="shared" si="1"/>
        <v>0</v>
      </c>
      <c r="I94" s="32">
        <f t="shared" si="2"/>
        <v>0</v>
      </c>
      <c r="J94" s="34"/>
      <c r="K94" s="34"/>
    </row>
    <row r="95" spans="1:11" ht="13.5" x14ac:dyDescent="0.25">
      <c r="A95" s="33">
        <v>87</v>
      </c>
      <c r="B95" s="92" t="s">
        <v>463</v>
      </c>
      <c r="C95" s="84">
        <v>25</v>
      </c>
      <c r="D95" s="86" t="s">
        <v>5</v>
      </c>
      <c r="E95" s="40"/>
      <c r="F95" s="30"/>
      <c r="G95" s="30">
        <f t="shared" si="0"/>
        <v>0</v>
      </c>
      <c r="H95" s="31">
        <f t="shared" si="1"/>
        <v>0</v>
      </c>
      <c r="I95" s="32">
        <f t="shared" si="2"/>
        <v>0</v>
      </c>
      <c r="J95" s="34"/>
      <c r="K95" s="34"/>
    </row>
    <row r="96" spans="1:11" ht="13.5" x14ac:dyDescent="0.25">
      <c r="A96" s="33">
        <v>88</v>
      </c>
      <c r="B96" s="92" t="s">
        <v>522</v>
      </c>
      <c r="C96" s="85">
        <v>100</v>
      </c>
      <c r="D96" s="85" t="s">
        <v>5</v>
      </c>
      <c r="E96" s="40"/>
      <c r="F96" s="30"/>
      <c r="G96" s="30">
        <f t="shared" si="0"/>
        <v>0</v>
      </c>
      <c r="H96" s="31">
        <f t="shared" si="1"/>
        <v>0</v>
      </c>
      <c r="I96" s="32">
        <f t="shared" si="2"/>
        <v>0</v>
      </c>
      <c r="J96" s="34"/>
      <c r="K96" s="34"/>
    </row>
    <row r="97" spans="1:11" ht="13.5" x14ac:dyDescent="0.25">
      <c r="A97" s="33">
        <v>89</v>
      </c>
      <c r="B97" s="92" t="s">
        <v>843</v>
      </c>
      <c r="C97" s="87">
        <v>15</v>
      </c>
      <c r="D97" s="89" t="s">
        <v>5</v>
      </c>
      <c r="E97" s="40"/>
      <c r="F97" s="30"/>
      <c r="G97" s="30">
        <f t="shared" si="0"/>
        <v>0</v>
      </c>
      <c r="H97" s="31">
        <f t="shared" si="1"/>
        <v>0</v>
      </c>
      <c r="I97" s="32">
        <f t="shared" si="2"/>
        <v>0</v>
      </c>
      <c r="J97" s="34"/>
      <c r="K97" s="34"/>
    </row>
    <row r="98" spans="1:11" ht="13.5" x14ac:dyDescent="0.25">
      <c r="A98" s="33">
        <v>90</v>
      </c>
      <c r="B98" s="92" t="s">
        <v>493</v>
      </c>
      <c r="C98" s="84">
        <v>2</v>
      </c>
      <c r="D98" s="86" t="s">
        <v>5</v>
      </c>
      <c r="E98" s="40"/>
      <c r="F98" s="30"/>
      <c r="G98" s="30">
        <f t="shared" si="0"/>
        <v>0</v>
      </c>
      <c r="H98" s="31">
        <f t="shared" si="1"/>
        <v>0</v>
      </c>
      <c r="I98" s="32">
        <f t="shared" si="2"/>
        <v>0</v>
      </c>
      <c r="J98" s="34"/>
      <c r="K98" s="34"/>
    </row>
    <row r="99" spans="1:11" ht="13.5" x14ac:dyDescent="0.25">
      <c r="A99" s="33">
        <v>91</v>
      </c>
      <c r="B99" s="92" t="s">
        <v>451</v>
      </c>
      <c r="C99" s="84">
        <v>75</v>
      </c>
      <c r="D99" s="86" t="s">
        <v>5</v>
      </c>
      <c r="E99" s="40"/>
      <c r="F99" s="30"/>
      <c r="G99" s="30">
        <f t="shared" si="0"/>
        <v>0</v>
      </c>
      <c r="H99" s="31">
        <f t="shared" si="1"/>
        <v>0</v>
      </c>
      <c r="I99" s="32">
        <f t="shared" si="2"/>
        <v>0</v>
      </c>
      <c r="J99" s="34"/>
      <c r="K99" s="34"/>
    </row>
    <row r="100" spans="1:11" ht="13.5" x14ac:dyDescent="0.25">
      <c r="A100" s="33">
        <v>92</v>
      </c>
      <c r="B100" s="92" t="s">
        <v>453</v>
      </c>
      <c r="C100" s="84">
        <v>100</v>
      </c>
      <c r="D100" s="86" t="s">
        <v>5</v>
      </c>
      <c r="E100" s="40"/>
      <c r="F100" s="30"/>
      <c r="G100" s="30">
        <f t="shared" si="0"/>
        <v>0</v>
      </c>
      <c r="H100" s="31">
        <f t="shared" si="1"/>
        <v>0</v>
      </c>
      <c r="I100" s="32">
        <f t="shared" si="2"/>
        <v>0</v>
      </c>
      <c r="J100" s="34"/>
      <c r="K100" s="34"/>
    </row>
    <row r="101" spans="1:11" ht="13.5" x14ac:dyDescent="0.25">
      <c r="A101" s="33">
        <v>93</v>
      </c>
      <c r="B101" s="92" t="s">
        <v>452</v>
      </c>
      <c r="C101" s="84">
        <v>100</v>
      </c>
      <c r="D101" s="86" t="s">
        <v>5</v>
      </c>
      <c r="E101" s="40"/>
      <c r="F101" s="30"/>
      <c r="G101" s="30">
        <f t="shared" si="0"/>
        <v>0</v>
      </c>
      <c r="H101" s="31">
        <f t="shared" si="1"/>
        <v>0</v>
      </c>
      <c r="I101" s="32">
        <f t="shared" si="2"/>
        <v>0</v>
      </c>
      <c r="J101" s="34"/>
      <c r="K101" s="34"/>
    </row>
    <row r="102" spans="1:11" ht="13.5" x14ac:dyDescent="0.25">
      <c r="A102" s="33">
        <v>94</v>
      </c>
      <c r="B102" s="92" t="s">
        <v>454</v>
      </c>
      <c r="C102" s="84">
        <v>100</v>
      </c>
      <c r="D102" s="86" t="s">
        <v>5</v>
      </c>
      <c r="E102" s="40"/>
      <c r="F102" s="30"/>
      <c r="G102" s="30">
        <f t="shared" si="0"/>
        <v>0</v>
      </c>
      <c r="H102" s="31">
        <f t="shared" si="1"/>
        <v>0</v>
      </c>
      <c r="I102" s="32">
        <f t="shared" si="2"/>
        <v>0</v>
      </c>
      <c r="J102" s="34"/>
      <c r="K102" s="34"/>
    </row>
    <row r="103" spans="1:11" ht="13.5" x14ac:dyDescent="0.25">
      <c r="A103" s="33">
        <v>95</v>
      </c>
      <c r="B103" s="92" t="s">
        <v>842</v>
      </c>
      <c r="C103" s="84">
        <v>10</v>
      </c>
      <c r="D103" s="86" t="s">
        <v>5</v>
      </c>
      <c r="E103" s="40"/>
      <c r="F103" s="30"/>
      <c r="G103" s="30">
        <f t="shared" si="0"/>
        <v>0</v>
      </c>
      <c r="H103" s="31">
        <f t="shared" si="1"/>
        <v>0</v>
      </c>
      <c r="I103" s="32">
        <f t="shared" si="2"/>
        <v>0</v>
      </c>
      <c r="J103" s="34"/>
      <c r="K103" s="34"/>
    </row>
    <row r="104" spans="1:11" ht="13.5" x14ac:dyDescent="0.25">
      <c r="A104" s="33">
        <v>96</v>
      </c>
      <c r="B104" s="92" t="s">
        <v>539</v>
      </c>
      <c r="C104" s="85">
        <v>5</v>
      </c>
      <c r="D104" s="85" t="s">
        <v>5</v>
      </c>
      <c r="E104" s="40"/>
      <c r="F104" s="30"/>
      <c r="G104" s="30">
        <f t="shared" si="0"/>
        <v>0</v>
      </c>
      <c r="H104" s="31">
        <f t="shared" si="1"/>
        <v>0</v>
      </c>
      <c r="I104" s="32">
        <f t="shared" si="2"/>
        <v>0</v>
      </c>
      <c r="J104" s="34"/>
      <c r="K104" s="34"/>
    </row>
    <row r="105" spans="1:11" ht="13.5" x14ac:dyDescent="0.25">
      <c r="A105" s="33">
        <v>97</v>
      </c>
      <c r="B105" s="92" t="s">
        <v>532</v>
      </c>
      <c r="C105" s="85">
        <v>10</v>
      </c>
      <c r="D105" s="85" t="s">
        <v>5</v>
      </c>
      <c r="E105" s="40"/>
      <c r="F105" s="30"/>
      <c r="G105" s="30">
        <f t="shared" si="0"/>
        <v>0</v>
      </c>
      <c r="H105" s="31">
        <f t="shared" si="1"/>
        <v>0</v>
      </c>
      <c r="I105" s="32">
        <f t="shared" si="2"/>
        <v>0</v>
      </c>
      <c r="J105" s="34"/>
      <c r="K105" s="34"/>
    </row>
    <row r="106" spans="1:11" ht="13.5" x14ac:dyDescent="0.25">
      <c r="A106" s="33">
        <v>98</v>
      </c>
      <c r="B106" s="92" t="s">
        <v>533</v>
      </c>
      <c r="C106" s="85">
        <v>25</v>
      </c>
      <c r="D106" s="85" t="s">
        <v>5</v>
      </c>
      <c r="E106" s="40"/>
      <c r="F106" s="30"/>
      <c r="G106" s="30">
        <f t="shared" si="0"/>
        <v>0</v>
      </c>
      <c r="H106" s="31">
        <f t="shared" si="1"/>
        <v>0</v>
      </c>
      <c r="I106" s="32">
        <f t="shared" si="2"/>
        <v>0</v>
      </c>
      <c r="J106" s="34"/>
      <c r="K106" s="34"/>
    </row>
    <row r="107" spans="1:11" ht="13.5" x14ac:dyDescent="0.25">
      <c r="A107" s="33">
        <v>99</v>
      </c>
      <c r="B107" s="92" t="s">
        <v>528</v>
      </c>
      <c r="C107" s="85">
        <v>25</v>
      </c>
      <c r="D107" s="85" t="s">
        <v>5</v>
      </c>
      <c r="E107" s="40"/>
      <c r="F107" s="30"/>
      <c r="G107" s="30">
        <f t="shared" si="0"/>
        <v>0</v>
      </c>
      <c r="H107" s="31">
        <f t="shared" si="1"/>
        <v>0</v>
      </c>
      <c r="I107" s="32">
        <f t="shared" si="2"/>
        <v>0</v>
      </c>
      <c r="J107" s="34"/>
      <c r="K107" s="34"/>
    </row>
    <row r="108" spans="1:11" ht="13.5" x14ac:dyDescent="0.25">
      <c r="A108" s="33">
        <v>100</v>
      </c>
      <c r="B108" s="92" t="s">
        <v>529</v>
      </c>
      <c r="C108" s="85">
        <v>25</v>
      </c>
      <c r="D108" s="85" t="s">
        <v>5</v>
      </c>
      <c r="E108" s="40"/>
      <c r="F108" s="30"/>
      <c r="G108" s="30">
        <f t="shared" si="0"/>
        <v>0</v>
      </c>
      <c r="H108" s="31">
        <f t="shared" si="1"/>
        <v>0</v>
      </c>
      <c r="I108" s="32">
        <f t="shared" si="2"/>
        <v>0</v>
      </c>
      <c r="J108" s="34"/>
      <c r="K108" s="34"/>
    </row>
    <row r="109" spans="1:11" ht="13.5" x14ac:dyDescent="0.25">
      <c r="A109" s="33">
        <v>101</v>
      </c>
      <c r="B109" s="92" t="s">
        <v>531</v>
      </c>
      <c r="C109" s="85">
        <v>25</v>
      </c>
      <c r="D109" s="85" t="s">
        <v>5</v>
      </c>
      <c r="E109" s="40"/>
      <c r="F109" s="30"/>
      <c r="G109" s="30">
        <f t="shared" si="0"/>
        <v>0</v>
      </c>
      <c r="H109" s="31">
        <f t="shared" si="1"/>
        <v>0</v>
      </c>
      <c r="I109" s="32">
        <f t="shared" si="2"/>
        <v>0</v>
      </c>
      <c r="J109" s="34"/>
      <c r="K109" s="34"/>
    </row>
    <row r="110" spans="1:11" ht="13.5" x14ac:dyDescent="0.25">
      <c r="A110" s="33">
        <v>102</v>
      </c>
      <c r="B110" s="92" t="s">
        <v>540</v>
      </c>
      <c r="C110" s="85">
        <v>5</v>
      </c>
      <c r="D110" s="85" t="s">
        <v>5</v>
      </c>
      <c r="E110" s="40"/>
      <c r="F110" s="30"/>
      <c r="G110" s="30">
        <f t="shared" si="0"/>
        <v>0</v>
      </c>
      <c r="H110" s="31">
        <f t="shared" si="1"/>
        <v>0</v>
      </c>
      <c r="I110" s="32">
        <f t="shared" si="2"/>
        <v>0</v>
      </c>
      <c r="J110" s="34"/>
      <c r="K110" s="34"/>
    </row>
    <row r="111" spans="1:11" ht="13.5" x14ac:dyDescent="0.25">
      <c r="A111" s="33">
        <v>103</v>
      </c>
      <c r="B111" s="92" t="s">
        <v>852</v>
      </c>
      <c r="C111" s="84">
        <v>10</v>
      </c>
      <c r="D111" s="86" t="s">
        <v>5</v>
      </c>
      <c r="E111" s="40"/>
      <c r="F111" s="30"/>
      <c r="G111" s="30">
        <f t="shared" si="0"/>
        <v>0</v>
      </c>
      <c r="H111" s="31">
        <f t="shared" si="1"/>
        <v>0</v>
      </c>
      <c r="I111" s="32">
        <f t="shared" si="2"/>
        <v>0</v>
      </c>
      <c r="J111" s="34"/>
      <c r="K111" s="34"/>
    </row>
    <row r="112" spans="1:11" ht="13.5" x14ac:dyDescent="0.25">
      <c r="A112" s="33">
        <v>104</v>
      </c>
      <c r="B112" s="92" t="s">
        <v>478</v>
      </c>
      <c r="C112" s="84">
        <v>15</v>
      </c>
      <c r="D112" s="86" t="s">
        <v>5</v>
      </c>
      <c r="E112" s="40"/>
      <c r="F112" s="30"/>
      <c r="G112" s="30">
        <f t="shared" si="0"/>
        <v>0</v>
      </c>
      <c r="H112" s="31">
        <f t="shared" si="1"/>
        <v>0</v>
      </c>
      <c r="I112" s="32">
        <f t="shared" si="2"/>
        <v>0</v>
      </c>
      <c r="J112" s="34"/>
      <c r="K112" s="34"/>
    </row>
    <row r="113" spans="1:12" ht="13.5" x14ac:dyDescent="0.25">
      <c r="A113" s="33">
        <v>105</v>
      </c>
      <c r="B113" s="92" t="s">
        <v>473</v>
      </c>
      <c r="C113" s="84">
        <v>100</v>
      </c>
      <c r="D113" s="86" t="s">
        <v>5</v>
      </c>
      <c r="E113" s="40"/>
      <c r="F113" s="30"/>
      <c r="G113" s="30">
        <f t="shared" si="0"/>
        <v>0</v>
      </c>
      <c r="H113" s="31">
        <f t="shared" si="1"/>
        <v>0</v>
      </c>
      <c r="I113" s="32">
        <f t="shared" si="2"/>
        <v>0</v>
      </c>
      <c r="J113" s="34"/>
      <c r="K113" s="34"/>
    </row>
    <row r="114" spans="1:12" ht="13.5" x14ac:dyDescent="0.25">
      <c r="A114" s="33">
        <v>106</v>
      </c>
      <c r="B114" s="92" t="s">
        <v>458</v>
      </c>
      <c r="C114" s="84">
        <v>50</v>
      </c>
      <c r="D114" s="86" t="s">
        <v>5</v>
      </c>
      <c r="E114" s="40"/>
      <c r="F114" s="30"/>
      <c r="G114" s="30">
        <f t="shared" si="0"/>
        <v>0</v>
      </c>
      <c r="H114" s="31">
        <f t="shared" si="1"/>
        <v>0</v>
      </c>
      <c r="I114" s="32">
        <f t="shared" si="2"/>
        <v>0</v>
      </c>
      <c r="J114" s="34"/>
      <c r="K114" s="34"/>
    </row>
    <row r="115" spans="1:12" ht="13.5" x14ac:dyDescent="0.25">
      <c r="A115" s="33">
        <v>107</v>
      </c>
      <c r="B115" s="92" t="s">
        <v>472</v>
      </c>
      <c r="C115" s="84">
        <v>20</v>
      </c>
      <c r="D115" s="86" t="s">
        <v>5</v>
      </c>
      <c r="E115" s="34"/>
      <c r="F115" s="30"/>
      <c r="G115" s="30">
        <f t="shared" si="0"/>
        <v>0</v>
      </c>
      <c r="H115" s="31">
        <f t="shared" si="1"/>
        <v>0</v>
      </c>
      <c r="I115" s="32">
        <f t="shared" si="2"/>
        <v>0</v>
      </c>
      <c r="J115" s="34"/>
      <c r="K115" s="34"/>
    </row>
    <row r="116" spans="1:12" s="245" customFormat="1" ht="13.5" x14ac:dyDescent="0.2">
      <c r="A116" s="33"/>
      <c r="B116" s="262" t="s">
        <v>23</v>
      </c>
      <c r="C116" s="257" t="s">
        <v>22</v>
      </c>
      <c r="D116" s="258" t="s">
        <v>22</v>
      </c>
      <c r="E116" s="258" t="s">
        <v>22</v>
      </c>
      <c r="F116" s="258" t="s">
        <v>22</v>
      </c>
      <c r="G116" s="259">
        <f>SUM(G9:G115)</f>
        <v>0</v>
      </c>
      <c r="H116" s="259">
        <f>SUM(H9:H115)</f>
        <v>0</v>
      </c>
      <c r="I116" s="260">
        <f>SUM(I9:I115)</f>
        <v>0</v>
      </c>
      <c r="J116" s="261">
        <f>SUM(J9:J115)</f>
        <v>0</v>
      </c>
      <c r="K116" s="261">
        <f>SUM(K9:K115)</f>
        <v>0</v>
      </c>
    </row>
    <row r="117" spans="1:12" x14ac:dyDescent="0.2">
      <c r="B117" s="6"/>
      <c r="C117" s="6"/>
    </row>
    <row r="118" spans="1:12" x14ac:dyDescent="0.2">
      <c r="A118" s="295" t="s">
        <v>882</v>
      </c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</row>
    <row r="119" spans="1:12" x14ac:dyDescent="0.2">
      <c r="A119" s="295"/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</row>
    <row r="120" spans="1:12" x14ac:dyDescent="0.2">
      <c r="B120" s="76" t="s">
        <v>24</v>
      </c>
      <c r="C120" s="6"/>
    </row>
    <row r="121" spans="1:12" ht="13.9" customHeight="1" x14ac:dyDescent="0.2">
      <c r="B121" s="5"/>
      <c r="C121" s="57"/>
      <c r="D121" s="3"/>
      <c r="E121" s="3"/>
      <c r="F121" s="3"/>
      <c r="G121" s="3"/>
      <c r="H121" s="3"/>
      <c r="I121" s="3"/>
      <c r="J121" s="3"/>
    </row>
    <row r="122" spans="1:12" ht="13.9" customHeight="1" x14ac:dyDescent="0.2">
      <c r="A122" s="294" t="s">
        <v>25</v>
      </c>
      <c r="B122" s="294"/>
      <c r="C122" s="294"/>
      <c r="D122" s="294"/>
      <c r="E122" s="294"/>
      <c r="F122" s="294"/>
      <c r="G122" s="294"/>
      <c r="H122" s="294"/>
      <c r="I122" s="294"/>
      <c r="J122" s="294"/>
    </row>
    <row r="123" spans="1:12" ht="13.9" customHeight="1" x14ac:dyDescent="0.2">
      <c r="A123" s="294" t="s">
        <v>26</v>
      </c>
      <c r="B123" s="294"/>
      <c r="C123" s="294"/>
      <c r="D123" s="294"/>
      <c r="E123" s="294"/>
      <c r="F123" s="294"/>
      <c r="G123" s="294"/>
      <c r="H123" s="294"/>
      <c r="I123" s="294"/>
      <c r="J123" s="294"/>
    </row>
    <row r="124" spans="1:12" ht="13.9" customHeight="1" x14ac:dyDescent="0.2">
      <c r="A124" s="294" t="s">
        <v>27</v>
      </c>
      <c r="B124" s="294"/>
      <c r="C124" s="294"/>
      <c r="D124" s="294"/>
      <c r="E124" s="294"/>
      <c r="F124" s="294"/>
      <c r="G124" s="294"/>
      <c r="H124" s="294"/>
      <c r="I124" s="294"/>
      <c r="J124" s="294"/>
    </row>
    <row r="125" spans="1:12" ht="13.9" customHeight="1" x14ac:dyDescent="0.2">
      <c r="A125" s="294" t="s">
        <v>28</v>
      </c>
      <c r="B125" s="294"/>
      <c r="C125" s="294"/>
      <c r="D125" s="294"/>
      <c r="E125" s="294"/>
      <c r="F125" s="294"/>
      <c r="G125" s="294"/>
      <c r="H125" s="294"/>
      <c r="I125" s="294"/>
      <c r="J125" s="294"/>
    </row>
    <row r="126" spans="1:12" ht="13.9" customHeight="1" x14ac:dyDescent="0.2">
      <c r="A126" s="294" t="s">
        <v>35</v>
      </c>
      <c r="B126" s="294"/>
      <c r="C126" s="294"/>
      <c r="D126" s="294"/>
      <c r="E126" s="294"/>
      <c r="F126" s="294"/>
      <c r="G126" s="294"/>
      <c r="H126" s="294"/>
      <c r="I126" s="294"/>
      <c r="J126" s="294"/>
    </row>
    <row r="127" spans="1:12" x14ac:dyDescent="0.2">
      <c r="A127" s="294" t="s">
        <v>36</v>
      </c>
      <c r="B127" s="294"/>
      <c r="C127" s="294"/>
      <c r="D127" s="294"/>
      <c r="E127" s="294"/>
      <c r="F127" s="294"/>
      <c r="G127" s="294"/>
      <c r="H127" s="294"/>
      <c r="I127" s="294"/>
      <c r="J127" s="294"/>
    </row>
    <row r="128" spans="1:12" x14ac:dyDescent="0.2">
      <c r="A128" s="297" t="s">
        <v>37</v>
      </c>
      <c r="B128" s="297"/>
      <c r="C128" s="297"/>
      <c r="D128" s="297"/>
      <c r="E128" s="297"/>
      <c r="F128" s="297"/>
      <c r="G128" s="297"/>
      <c r="H128" s="297"/>
      <c r="I128" s="297"/>
      <c r="J128" s="297"/>
    </row>
    <row r="129" spans="1:10" x14ac:dyDescent="0.2">
      <c r="A129" s="296" t="s">
        <v>38</v>
      </c>
      <c r="B129" s="296"/>
      <c r="C129" s="296"/>
      <c r="D129" s="296"/>
      <c r="E129" s="296"/>
      <c r="F129" s="296"/>
      <c r="G129" s="296"/>
      <c r="H129" s="296"/>
      <c r="I129" s="296"/>
      <c r="J129" s="296"/>
    </row>
    <row r="130" spans="1:10" x14ac:dyDescent="0.2">
      <c r="A130" s="294" t="s">
        <v>39</v>
      </c>
      <c r="B130" s="294"/>
      <c r="C130" s="294"/>
      <c r="D130" s="294"/>
      <c r="E130" s="294"/>
      <c r="F130" s="294"/>
      <c r="G130" s="294"/>
      <c r="H130" s="294"/>
      <c r="I130" s="294"/>
      <c r="J130" s="294"/>
    </row>
    <row r="131" spans="1:10" x14ac:dyDescent="0.2">
      <c r="A131" s="294" t="s">
        <v>40</v>
      </c>
      <c r="B131" s="294"/>
      <c r="C131" s="294"/>
      <c r="D131" s="294"/>
      <c r="E131" s="294"/>
      <c r="F131" s="294"/>
      <c r="G131" s="294"/>
      <c r="H131" s="294"/>
      <c r="I131" s="294"/>
      <c r="J131" s="294"/>
    </row>
    <row r="132" spans="1:10" x14ac:dyDescent="0.2">
      <c r="A132" s="294" t="s">
        <v>29</v>
      </c>
      <c r="B132" s="294"/>
      <c r="C132" s="294"/>
      <c r="D132" s="294"/>
      <c r="E132" s="294"/>
      <c r="F132" s="294"/>
      <c r="G132" s="294"/>
      <c r="H132" s="294"/>
      <c r="I132" s="294"/>
      <c r="J132" s="294"/>
    </row>
    <row r="133" spans="1:10" ht="14.25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2">
      <c r="A134" s="75" t="s">
        <v>30</v>
      </c>
      <c r="B134" s="58" t="s">
        <v>31</v>
      </c>
      <c r="C134" s="57"/>
      <c r="D134" s="3"/>
      <c r="E134" s="59" t="s">
        <v>32</v>
      </c>
      <c r="F134" s="3"/>
      <c r="G134" s="3"/>
      <c r="H134" s="3"/>
      <c r="I134" s="3"/>
      <c r="J134" s="3"/>
    </row>
  </sheetData>
  <mergeCells count="13">
    <mergeCell ref="A118:L119"/>
    <mergeCell ref="C1:G1"/>
    <mergeCell ref="A122:J122"/>
    <mergeCell ref="A123:J123"/>
    <mergeCell ref="A124:J124"/>
    <mergeCell ref="A131:J131"/>
    <mergeCell ref="A132:J132"/>
    <mergeCell ref="A125:J125"/>
    <mergeCell ref="A126:J126"/>
    <mergeCell ref="A127:J127"/>
    <mergeCell ref="A128:J128"/>
    <mergeCell ref="A129:J129"/>
    <mergeCell ref="A130:J130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70"/>
  <sheetViews>
    <sheetView topLeftCell="A7" zoomScale="120" zoomScaleNormal="120" workbookViewId="0">
      <selection activeCell="M18" sqref="M18"/>
    </sheetView>
  </sheetViews>
  <sheetFormatPr defaultRowHeight="12.75" x14ac:dyDescent="0.2"/>
  <cols>
    <col min="1" max="1" width="6.28515625" customWidth="1"/>
    <col min="2" max="2" width="58.7109375" customWidth="1"/>
    <col min="10" max="10" width="11.710937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98" t="s">
        <v>105</v>
      </c>
      <c r="E3" s="299"/>
      <c r="F3" s="299"/>
      <c r="G3" s="299"/>
      <c r="H3" s="299"/>
      <c r="I3" s="69"/>
    </row>
    <row r="4" spans="1:11" s="1" customFormat="1" x14ac:dyDescent="0.2">
      <c r="B4" s="7"/>
      <c r="C4" s="5"/>
      <c r="D4" s="3"/>
      <c r="E4" s="3"/>
      <c r="F4" s="3"/>
      <c r="G4" s="3"/>
      <c r="H4" s="3"/>
    </row>
    <row r="5" spans="1:11" ht="18" x14ac:dyDescent="0.25">
      <c r="B5" s="301" t="s">
        <v>104</v>
      </c>
      <c r="C5" s="302"/>
      <c r="D5" s="302"/>
    </row>
    <row r="6" spans="1:11" x14ac:dyDescent="0.2">
      <c r="B6" s="15"/>
    </row>
    <row r="7" spans="1:11" s="45" customFormat="1" ht="76.5" x14ac:dyDescent="0.25">
      <c r="A7" s="41" t="s">
        <v>3</v>
      </c>
      <c r="B7" s="41" t="s">
        <v>1</v>
      </c>
      <c r="C7" s="42" t="s">
        <v>2</v>
      </c>
      <c r="D7" s="41" t="s">
        <v>19</v>
      </c>
      <c r="E7" s="43" t="s">
        <v>4</v>
      </c>
      <c r="F7" s="43" t="s">
        <v>6</v>
      </c>
      <c r="G7" s="43" t="s">
        <v>7</v>
      </c>
      <c r="H7" s="43" t="s">
        <v>8</v>
      </c>
      <c r="I7" s="43" t="s">
        <v>9</v>
      </c>
      <c r="J7" s="44" t="s">
        <v>0</v>
      </c>
      <c r="K7" s="44" t="s">
        <v>21</v>
      </c>
    </row>
    <row r="8" spans="1:11" s="45" customFormat="1" x14ac:dyDescent="0.25">
      <c r="A8" s="41"/>
      <c r="B8" s="41"/>
      <c r="C8" s="42"/>
      <c r="D8" s="41"/>
      <c r="E8" s="43"/>
      <c r="F8" s="43"/>
      <c r="G8" s="43"/>
      <c r="H8" s="43"/>
      <c r="I8" s="43"/>
      <c r="J8" s="50"/>
      <c r="K8" s="50"/>
    </row>
    <row r="9" spans="1:11" s="47" customFormat="1" ht="25.5" x14ac:dyDescent="0.25">
      <c r="A9" s="41">
        <v>1</v>
      </c>
      <c r="B9" s="41">
        <v>2</v>
      </c>
      <c r="C9" s="42">
        <v>3</v>
      </c>
      <c r="D9" s="41">
        <v>4</v>
      </c>
      <c r="E9" s="42">
        <v>5</v>
      </c>
      <c r="F9" s="42">
        <v>6</v>
      </c>
      <c r="G9" s="43" t="s">
        <v>10</v>
      </c>
      <c r="H9" s="42" t="s">
        <v>11</v>
      </c>
      <c r="I9" s="42" t="s">
        <v>12</v>
      </c>
      <c r="J9" s="50">
        <v>10</v>
      </c>
      <c r="K9" s="50">
        <v>11</v>
      </c>
    </row>
    <row r="10" spans="1:11" s="35" customFormat="1" ht="13.5" x14ac:dyDescent="0.25">
      <c r="A10" s="21">
        <v>1</v>
      </c>
      <c r="B10" s="119" t="s">
        <v>100</v>
      </c>
      <c r="C10" s="37">
        <v>80</v>
      </c>
      <c r="D10" s="115" t="s">
        <v>5</v>
      </c>
      <c r="E10" s="38"/>
      <c r="F10" s="30"/>
      <c r="G10" s="19">
        <f>C10*F10</f>
        <v>0</v>
      </c>
      <c r="H10" s="19">
        <f>G10*0.095</f>
        <v>0</v>
      </c>
      <c r="I10" s="20">
        <f>G10+H10</f>
        <v>0</v>
      </c>
      <c r="J10" s="34"/>
      <c r="K10" s="34"/>
    </row>
    <row r="11" spans="1:11" s="35" customFormat="1" ht="13.5" x14ac:dyDescent="0.25">
      <c r="A11" s="21">
        <v>2</v>
      </c>
      <c r="B11" s="119" t="s">
        <v>667</v>
      </c>
      <c r="C11" s="37">
        <v>80</v>
      </c>
      <c r="D11" s="115" t="s">
        <v>5</v>
      </c>
      <c r="E11" s="38"/>
      <c r="F11" s="30"/>
      <c r="G11" s="19">
        <f t="shared" ref="G11:G34" si="0">C11*F11</f>
        <v>0</v>
      </c>
      <c r="H11" s="19">
        <f t="shared" ref="H11:H34" si="1">G11*0.095</f>
        <v>0</v>
      </c>
      <c r="I11" s="20">
        <f t="shared" ref="I11:I34" si="2">G11+H11</f>
        <v>0</v>
      </c>
      <c r="J11" s="34"/>
      <c r="K11" s="34"/>
    </row>
    <row r="12" spans="1:11" s="35" customFormat="1" ht="13.5" x14ac:dyDescent="0.25">
      <c r="A12" s="21">
        <v>3</v>
      </c>
      <c r="B12" s="119" t="s">
        <v>101</v>
      </c>
      <c r="C12" s="37">
        <v>20</v>
      </c>
      <c r="D12" s="115" t="s">
        <v>5</v>
      </c>
      <c r="E12" s="38"/>
      <c r="F12" s="30"/>
      <c r="G12" s="19">
        <f>C12*F12</f>
        <v>0</v>
      </c>
      <c r="H12" s="19">
        <f>G12*0.095</f>
        <v>0</v>
      </c>
      <c r="I12" s="20">
        <f>G12+H12</f>
        <v>0</v>
      </c>
      <c r="J12" s="34"/>
      <c r="K12" s="34"/>
    </row>
    <row r="13" spans="1:11" s="35" customFormat="1" ht="13.5" x14ac:dyDescent="0.25">
      <c r="A13" s="21">
        <v>4</v>
      </c>
      <c r="B13" s="119" t="s">
        <v>102</v>
      </c>
      <c r="C13" s="37">
        <v>20</v>
      </c>
      <c r="D13" s="115" t="s">
        <v>5</v>
      </c>
      <c r="E13" s="38"/>
      <c r="F13" s="30"/>
      <c r="G13" s="19">
        <f t="shared" si="0"/>
        <v>0</v>
      </c>
      <c r="H13" s="19">
        <f t="shared" si="1"/>
        <v>0</v>
      </c>
      <c r="I13" s="20">
        <f t="shared" si="2"/>
        <v>0</v>
      </c>
      <c r="J13" s="34"/>
      <c r="K13" s="34"/>
    </row>
    <row r="14" spans="1:11" s="35" customFormat="1" ht="13.5" x14ac:dyDescent="0.25">
      <c r="A14" s="21">
        <v>5</v>
      </c>
      <c r="B14" s="113" t="s">
        <v>94</v>
      </c>
      <c r="C14" s="37">
        <v>10</v>
      </c>
      <c r="D14" s="115" t="s">
        <v>5</v>
      </c>
      <c r="E14" s="38"/>
      <c r="F14" s="30"/>
      <c r="G14" s="19">
        <f t="shared" si="0"/>
        <v>0</v>
      </c>
      <c r="H14" s="19">
        <f t="shared" si="1"/>
        <v>0</v>
      </c>
      <c r="I14" s="20">
        <f t="shared" si="2"/>
        <v>0</v>
      </c>
      <c r="J14" s="34"/>
      <c r="K14" s="34"/>
    </row>
    <row r="15" spans="1:11" s="35" customFormat="1" ht="13.5" x14ac:dyDescent="0.25">
      <c r="A15" s="21">
        <v>6</v>
      </c>
      <c r="B15" s="113" t="s">
        <v>88</v>
      </c>
      <c r="C15" s="270">
        <v>70</v>
      </c>
      <c r="D15" s="115" t="s">
        <v>5</v>
      </c>
      <c r="E15" s="38"/>
      <c r="F15" s="30"/>
      <c r="G15" s="19">
        <f t="shared" si="0"/>
        <v>0</v>
      </c>
      <c r="H15" s="19">
        <f t="shared" si="1"/>
        <v>0</v>
      </c>
      <c r="I15" s="20">
        <f t="shared" si="2"/>
        <v>0</v>
      </c>
      <c r="J15" s="34"/>
      <c r="K15" s="34"/>
    </row>
    <row r="16" spans="1:11" s="35" customFormat="1" ht="13.5" x14ac:dyDescent="0.25">
      <c r="A16" s="21">
        <v>7</v>
      </c>
      <c r="B16" s="113" t="s">
        <v>93</v>
      </c>
      <c r="C16" s="37">
        <v>10</v>
      </c>
      <c r="D16" s="115" t="s">
        <v>5</v>
      </c>
      <c r="E16" s="38"/>
      <c r="F16" s="30"/>
      <c r="G16" s="19">
        <f t="shared" si="0"/>
        <v>0</v>
      </c>
      <c r="H16" s="19">
        <f t="shared" si="1"/>
        <v>0</v>
      </c>
      <c r="I16" s="20">
        <f t="shared" si="2"/>
        <v>0</v>
      </c>
      <c r="J16" s="34"/>
      <c r="K16" s="34"/>
    </row>
    <row r="17" spans="1:11" s="35" customFormat="1" ht="13.5" x14ac:dyDescent="0.25">
      <c r="A17" s="21">
        <v>8</v>
      </c>
      <c r="B17" s="197" t="s">
        <v>637</v>
      </c>
      <c r="C17" s="163">
        <v>20</v>
      </c>
      <c r="D17" s="127" t="s">
        <v>5</v>
      </c>
      <c r="E17" s="38"/>
      <c r="F17" s="30"/>
      <c r="G17" s="19">
        <f t="shared" si="0"/>
        <v>0</v>
      </c>
      <c r="H17" s="19">
        <f t="shared" si="1"/>
        <v>0</v>
      </c>
      <c r="I17" s="20">
        <f t="shared" si="2"/>
        <v>0</v>
      </c>
      <c r="J17" s="34"/>
      <c r="K17" s="34"/>
    </row>
    <row r="18" spans="1:11" s="35" customFormat="1" ht="13.5" x14ac:dyDescent="0.25">
      <c r="A18" s="21">
        <v>9</v>
      </c>
      <c r="B18" s="197" t="s">
        <v>640</v>
      </c>
      <c r="C18" s="37">
        <v>50</v>
      </c>
      <c r="D18" s="33" t="s">
        <v>5</v>
      </c>
      <c r="E18" s="38"/>
      <c r="F18" s="30"/>
      <c r="G18" s="19">
        <f t="shared" si="0"/>
        <v>0</v>
      </c>
      <c r="H18" s="19">
        <f t="shared" si="1"/>
        <v>0</v>
      </c>
      <c r="I18" s="20">
        <f t="shared" si="2"/>
        <v>0</v>
      </c>
      <c r="J18" s="34"/>
      <c r="K18" s="34"/>
    </row>
    <row r="19" spans="1:11" s="35" customFormat="1" ht="12" customHeight="1" x14ac:dyDescent="0.25">
      <c r="A19" s="21">
        <v>10</v>
      </c>
      <c r="B19" s="119" t="s">
        <v>97</v>
      </c>
      <c r="C19" s="37">
        <v>20</v>
      </c>
      <c r="D19" s="115" t="s">
        <v>5</v>
      </c>
      <c r="E19" s="38"/>
      <c r="F19" s="30"/>
      <c r="G19" s="19">
        <f t="shared" si="0"/>
        <v>0</v>
      </c>
      <c r="H19" s="19">
        <f t="shared" si="1"/>
        <v>0</v>
      </c>
      <c r="I19" s="20">
        <f t="shared" si="2"/>
        <v>0</v>
      </c>
      <c r="J19" s="34"/>
      <c r="K19" s="34"/>
    </row>
    <row r="20" spans="1:11" s="35" customFormat="1" ht="13.5" x14ac:dyDescent="0.25">
      <c r="A20" s="21">
        <v>11</v>
      </c>
      <c r="B20" s="113" t="s">
        <v>638</v>
      </c>
      <c r="C20" s="270">
        <v>100</v>
      </c>
      <c r="D20" s="115" t="s">
        <v>5</v>
      </c>
      <c r="E20" s="38"/>
      <c r="F20" s="30"/>
      <c r="G20" s="19">
        <f t="shared" si="0"/>
        <v>0</v>
      </c>
      <c r="H20" s="19">
        <f t="shared" si="1"/>
        <v>0</v>
      </c>
      <c r="I20" s="20">
        <f t="shared" si="2"/>
        <v>0</v>
      </c>
      <c r="J20" s="34"/>
      <c r="K20" s="34"/>
    </row>
    <row r="21" spans="1:11" s="35" customFormat="1" ht="13.5" x14ac:dyDescent="0.25">
      <c r="A21" s="21">
        <v>12</v>
      </c>
      <c r="B21" s="113" t="s">
        <v>87</v>
      </c>
      <c r="C21" s="270">
        <v>200</v>
      </c>
      <c r="D21" s="115" t="s">
        <v>5</v>
      </c>
      <c r="E21" s="38"/>
      <c r="F21" s="30"/>
      <c r="G21" s="19">
        <f t="shared" si="0"/>
        <v>0</v>
      </c>
      <c r="H21" s="19">
        <f t="shared" si="1"/>
        <v>0</v>
      </c>
      <c r="I21" s="20">
        <f t="shared" si="2"/>
        <v>0</v>
      </c>
      <c r="J21" s="34"/>
      <c r="K21" s="34"/>
    </row>
    <row r="22" spans="1:11" s="35" customFormat="1" ht="13.5" x14ac:dyDescent="0.25">
      <c r="A22" s="21">
        <v>13</v>
      </c>
      <c r="B22" s="113" t="s">
        <v>639</v>
      </c>
      <c r="C22" s="270">
        <v>150</v>
      </c>
      <c r="D22" s="115" t="s">
        <v>5</v>
      </c>
      <c r="E22" s="38"/>
      <c r="F22" s="30"/>
      <c r="G22" s="19">
        <f t="shared" si="0"/>
        <v>0</v>
      </c>
      <c r="H22" s="19">
        <f t="shared" si="1"/>
        <v>0</v>
      </c>
      <c r="I22" s="20">
        <f t="shared" si="2"/>
        <v>0</v>
      </c>
      <c r="J22" s="34"/>
      <c r="K22" s="34"/>
    </row>
    <row r="23" spans="1:11" s="35" customFormat="1" ht="13.5" x14ac:dyDescent="0.25">
      <c r="A23" s="21">
        <v>14</v>
      </c>
      <c r="B23" s="113" t="s">
        <v>86</v>
      </c>
      <c r="C23" s="270">
        <v>100</v>
      </c>
      <c r="D23" s="115" t="s">
        <v>5</v>
      </c>
      <c r="E23" s="38"/>
      <c r="F23" s="30"/>
      <c r="G23" s="19">
        <f t="shared" si="0"/>
        <v>0</v>
      </c>
      <c r="H23" s="19">
        <f t="shared" si="1"/>
        <v>0</v>
      </c>
      <c r="I23" s="20">
        <f t="shared" si="2"/>
        <v>0</v>
      </c>
      <c r="J23" s="34"/>
      <c r="K23" s="34"/>
    </row>
    <row r="24" spans="1:11" s="35" customFormat="1" ht="14.25" customHeight="1" x14ac:dyDescent="0.25">
      <c r="A24" s="21">
        <v>15</v>
      </c>
      <c r="B24" s="113" t="s">
        <v>949</v>
      </c>
      <c r="C24" s="270">
        <v>200</v>
      </c>
      <c r="D24" s="115" t="s">
        <v>5</v>
      </c>
      <c r="E24" s="38"/>
      <c r="F24" s="30"/>
      <c r="G24" s="19">
        <f t="shared" si="0"/>
        <v>0</v>
      </c>
      <c r="H24" s="19">
        <f t="shared" si="1"/>
        <v>0</v>
      </c>
      <c r="I24" s="20">
        <f t="shared" si="2"/>
        <v>0</v>
      </c>
      <c r="J24" s="34"/>
      <c r="K24" s="34"/>
    </row>
    <row r="25" spans="1:11" s="35" customFormat="1" ht="13.5" x14ac:dyDescent="0.25">
      <c r="A25" s="21">
        <v>16</v>
      </c>
      <c r="B25" s="113" t="s">
        <v>90</v>
      </c>
      <c r="C25" s="270">
        <v>200</v>
      </c>
      <c r="D25" s="115" t="s">
        <v>5</v>
      </c>
      <c r="E25" s="38"/>
      <c r="F25" s="30"/>
      <c r="G25" s="19">
        <f t="shared" si="0"/>
        <v>0</v>
      </c>
      <c r="H25" s="19">
        <f t="shared" si="1"/>
        <v>0</v>
      </c>
      <c r="I25" s="20">
        <f t="shared" si="2"/>
        <v>0</v>
      </c>
      <c r="J25" s="34"/>
      <c r="K25" s="34"/>
    </row>
    <row r="26" spans="1:11" s="35" customFormat="1" ht="13.5" x14ac:dyDescent="0.25">
      <c r="A26" s="21">
        <v>17</v>
      </c>
      <c r="B26" s="119" t="s">
        <v>95</v>
      </c>
      <c r="C26" s="37">
        <v>100</v>
      </c>
      <c r="D26" s="115" t="s">
        <v>5</v>
      </c>
      <c r="E26" s="38"/>
      <c r="F26" s="30"/>
      <c r="G26" s="19">
        <f t="shared" si="0"/>
        <v>0</v>
      </c>
      <c r="H26" s="19">
        <f t="shared" si="1"/>
        <v>0</v>
      </c>
      <c r="I26" s="20">
        <f t="shared" si="2"/>
        <v>0</v>
      </c>
      <c r="J26" s="34"/>
      <c r="K26" s="34"/>
    </row>
    <row r="27" spans="1:11" s="35" customFormat="1" ht="13.5" x14ac:dyDescent="0.25">
      <c r="A27" s="21">
        <v>18</v>
      </c>
      <c r="B27" s="113" t="s">
        <v>89</v>
      </c>
      <c r="C27" s="270">
        <v>150</v>
      </c>
      <c r="D27" s="115" t="s">
        <v>5</v>
      </c>
      <c r="E27" s="38"/>
      <c r="F27" s="30"/>
      <c r="G27" s="19">
        <f>C27*F27</f>
        <v>0</v>
      </c>
      <c r="H27" s="19">
        <f>G27*0.095</f>
        <v>0</v>
      </c>
      <c r="I27" s="20">
        <f>G27+H27</f>
        <v>0</v>
      </c>
      <c r="J27" s="34"/>
      <c r="K27" s="34"/>
    </row>
    <row r="28" spans="1:11" s="35" customFormat="1" ht="13.5" x14ac:dyDescent="0.25">
      <c r="A28" s="21">
        <v>19</v>
      </c>
      <c r="B28" s="119" t="s">
        <v>103</v>
      </c>
      <c r="C28" s="37">
        <v>50</v>
      </c>
      <c r="D28" s="115" t="s">
        <v>5</v>
      </c>
      <c r="E28" s="38"/>
      <c r="F28" s="30"/>
      <c r="G28" s="19">
        <f t="shared" si="0"/>
        <v>0</v>
      </c>
      <c r="H28" s="19">
        <f t="shared" si="1"/>
        <v>0</v>
      </c>
      <c r="I28" s="20">
        <f t="shared" si="2"/>
        <v>0</v>
      </c>
      <c r="J28" s="34"/>
      <c r="K28" s="34"/>
    </row>
    <row r="29" spans="1:11" s="35" customFormat="1" ht="13.5" x14ac:dyDescent="0.25">
      <c r="A29" s="21">
        <v>20</v>
      </c>
      <c r="B29" s="119" t="s">
        <v>98</v>
      </c>
      <c r="C29" s="37">
        <v>100</v>
      </c>
      <c r="D29" s="115" t="s">
        <v>5</v>
      </c>
      <c r="E29" s="38"/>
      <c r="F29" s="30"/>
      <c r="G29" s="19">
        <f t="shared" si="0"/>
        <v>0</v>
      </c>
      <c r="H29" s="19">
        <f t="shared" si="1"/>
        <v>0</v>
      </c>
      <c r="I29" s="20">
        <f t="shared" si="2"/>
        <v>0</v>
      </c>
      <c r="J29" s="34"/>
      <c r="K29" s="34"/>
    </row>
    <row r="30" spans="1:11" s="35" customFormat="1" ht="13.5" x14ac:dyDescent="0.25">
      <c r="A30" s="21">
        <v>21</v>
      </c>
      <c r="B30" s="119" t="s">
        <v>99</v>
      </c>
      <c r="C30" s="37">
        <v>50</v>
      </c>
      <c r="D30" s="115" t="s">
        <v>5</v>
      </c>
      <c r="E30" s="38"/>
      <c r="F30" s="30"/>
      <c r="G30" s="19">
        <f t="shared" si="0"/>
        <v>0</v>
      </c>
      <c r="H30" s="19">
        <f t="shared" si="1"/>
        <v>0</v>
      </c>
      <c r="I30" s="20">
        <f t="shared" si="2"/>
        <v>0</v>
      </c>
      <c r="J30" s="34"/>
      <c r="K30" s="34"/>
    </row>
    <row r="31" spans="1:11" s="35" customFormat="1" ht="13.5" x14ac:dyDescent="0.25">
      <c r="A31" s="21">
        <v>22</v>
      </c>
      <c r="B31" s="119" t="s">
        <v>96</v>
      </c>
      <c r="C31" s="37">
        <v>100</v>
      </c>
      <c r="D31" s="115" t="s">
        <v>5</v>
      </c>
      <c r="E31" s="38"/>
      <c r="F31" s="30"/>
      <c r="G31" s="19">
        <f t="shared" si="0"/>
        <v>0</v>
      </c>
      <c r="H31" s="19">
        <f t="shared" si="1"/>
        <v>0</v>
      </c>
      <c r="I31" s="20">
        <f t="shared" si="2"/>
        <v>0</v>
      </c>
      <c r="J31" s="34"/>
      <c r="K31" s="34"/>
    </row>
    <row r="32" spans="1:11" s="35" customFormat="1" ht="13.5" x14ac:dyDescent="0.25">
      <c r="A32" s="21">
        <v>23</v>
      </c>
      <c r="B32" s="289" t="s">
        <v>91</v>
      </c>
      <c r="C32" s="270">
        <v>50</v>
      </c>
      <c r="D32" s="115" t="s">
        <v>5</v>
      </c>
      <c r="E32" s="38"/>
      <c r="F32" s="30"/>
      <c r="G32" s="19">
        <f t="shared" si="0"/>
        <v>0</v>
      </c>
      <c r="H32" s="19">
        <f t="shared" si="1"/>
        <v>0</v>
      </c>
      <c r="I32" s="20">
        <f t="shared" si="2"/>
        <v>0</v>
      </c>
      <c r="J32" s="34"/>
      <c r="K32" s="34"/>
    </row>
    <row r="33" spans="1:13" s="166" customFormat="1" ht="13.5" x14ac:dyDescent="0.25">
      <c r="A33" s="21">
        <v>24</v>
      </c>
      <c r="B33" s="289" t="s">
        <v>92</v>
      </c>
      <c r="C33" s="270">
        <v>200</v>
      </c>
      <c r="D33" s="115" t="s">
        <v>5</v>
      </c>
      <c r="E33" s="195"/>
      <c r="F33" s="129"/>
      <c r="G33" s="124">
        <f t="shared" si="0"/>
        <v>0</v>
      </c>
      <c r="H33" s="124">
        <f t="shared" si="1"/>
        <v>0</v>
      </c>
      <c r="I33" s="196">
        <f t="shared" si="2"/>
        <v>0</v>
      </c>
      <c r="J33" s="119"/>
      <c r="K33" s="119"/>
    </row>
    <row r="34" spans="1:13" s="166" customFormat="1" ht="13.5" x14ac:dyDescent="0.25">
      <c r="A34" s="21">
        <v>25</v>
      </c>
      <c r="B34" s="190" t="s">
        <v>948</v>
      </c>
      <c r="C34" s="163">
        <v>10</v>
      </c>
      <c r="D34" s="127" t="s">
        <v>5</v>
      </c>
      <c r="E34" s="195"/>
      <c r="F34" s="129"/>
      <c r="G34" s="124">
        <f t="shared" si="0"/>
        <v>0</v>
      </c>
      <c r="H34" s="124">
        <f t="shared" si="1"/>
        <v>0</v>
      </c>
      <c r="I34" s="196">
        <f t="shared" si="2"/>
        <v>0</v>
      </c>
      <c r="J34" s="119"/>
      <c r="K34" s="119"/>
    </row>
    <row r="35" spans="1:13" ht="13.5" x14ac:dyDescent="0.2">
      <c r="A35" s="135"/>
      <c r="B35" s="134" t="s">
        <v>623</v>
      </c>
      <c r="C35" s="63" t="s">
        <v>22</v>
      </c>
      <c r="D35" s="64" t="s">
        <v>22</v>
      </c>
      <c r="E35" s="64" t="s">
        <v>22</v>
      </c>
      <c r="F35" s="64" t="s">
        <v>22</v>
      </c>
      <c r="G35" s="65">
        <f>SUM(G10:G34)</f>
        <v>0</v>
      </c>
      <c r="H35" s="65">
        <f>SUM(H10:H34)</f>
        <v>0</v>
      </c>
      <c r="I35" s="66">
        <f>G35+H35</f>
        <v>0</v>
      </c>
      <c r="J35" s="67">
        <f>SUM(J10:J34)</f>
        <v>0</v>
      </c>
      <c r="K35" s="67">
        <f>SUM(K10:K34)</f>
        <v>0</v>
      </c>
    </row>
    <row r="36" spans="1:13" x14ac:dyDescent="0.2">
      <c r="B36" s="27"/>
    </row>
    <row r="37" spans="1:13" x14ac:dyDescent="0.2">
      <c r="B37" s="303" t="s">
        <v>879</v>
      </c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</row>
    <row r="38" spans="1:13" ht="12.75" customHeight="1" x14ac:dyDescent="0.2"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</row>
    <row r="39" spans="1:13" x14ac:dyDescent="0.2"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</row>
    <row r="40" spans="1:13" ht="12.75" customHeight="1" x14ac:dyDescent="0.2">
      <c r="B40" s="136" t="s">
        <v>24</v>
      </c>
      <c r="C40" s="57"/>
      <c r="D40" s="3"/>
      <c r="E40" s="3"/>
      <c r="F40" s="3"/>
      <c r="G40" s="3"/>
      <c r="H40" s="3"/>
      <c r="I40" s="3"/>
      <c r="J40" s="3"/>
    </row>
    <row r="41" spans="1:13" ht="27" customHeight="1" x14ac:dyDescent="0.2">
      <c r="A41" s="294" t="s">
        <v>25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13" x14ac:dyDescent="0.2">
      <c r="A42" s="294" t="s">
        <v>26</v>
      </c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3" x14ac:dyDescent="0.2">
      <c r="A43" s="294" t="s">
        <v>27</v>
      </c>
      <c r="B43" s="294"/>
      <c r="C43" s="294"/>
      <c r="D43" s="294"/>
      <c r="E43" s="294"/>
      <c r="F43" s="294"/>
      <c r="G43" s="294"/>
      <c r="H43" s="294"/>
      <c r="I43" s="294"/>
      <c r="J43" s="294"/>
    </row>
    <row r="44" spans="1:13" x14ac:dyDescent="0.2">
      <c r="A44" s="294" t="s">
        <v>28</v>
      </c>
      <c r="B44" s="294"/>
      <c r="C44" s="294"/>
      <c r="D44" s="294"/>
      <c r="E44" s="294"/>
      <c r="F44" s="294"/>
      <c r="G44" s="294"/>
      <c r="H44" s="294"/>
      <c r="I44" s="294"/>
      <c r="J44" s="294"/>
    </row>
    <row r="45" spans="1:13" x14ac:dyDescent="0.2">
      <c r="A45" s="294" t="s">
        <v>35</v>
      </c>
      <c r="B45" s="294"/>
      <c r="C45" s="294"/>
      <c r="D45" s="294"/>
      <c r="E45" s="294"/>
      <c r="F45" s="294"/>
      <c r="G45" s="294"/>
      <c r="H45" s="294"/>
      <c r="I45" s="294"/>
      <c r="J45" s="294"/>
    </row>
    <row r="46" spans="1:13" x14ac:dyDescent="0.2">
      <c r="A46" s="294" t="s">
        <v>36</v>
      </c>
      <c r="B46" s="294"/>
      <c r="C46" s="294"/>
      <c r="D46" s="294"/>
      <c r="E46" s="294"/>
      <c r="F46" s="294"/>
      <c r="G46" s="294"/>
      <c r="H46" s="294"/>
      <c r="I46" s="294"/>
      <c r="J46" s="294"/>
    </row>
    <row r="47" spans="1:13" s="70" customFormat="1" x14ac:dyDescent="0.2">
      <c r="A47" s="297" t="s">
        <v>37</v>
      </c>
      <c r="B47" s="297"/>
      <c r="C47" s="297"/>
      <c r="D47" s="297"/>
      <c r="E47" s="297"/>
      <c r="F47" s="297"/>
      <c r="G47" s="297"/>
      <c r="H47" s="297"/>
      <c r="I47" s="297"/>
      <c r="J47" s="297"/>
    </row>
    <row r="48" spans="1:13" s="4" customFormat="1" x14ac:dyDescent="0.2">
      <c r="A48" s="296" t="s">
        <v>38</v>
      </c>
      <c r="B48" s="296"/>
      <c r="C48" s="296"/>
      <c r="D48" s="296"/>
      <c r="E48" s="296"/>
      <c r="F48" s="296"/>
      <c r="G48" s="296"/>
      <c r="H48" s="296"/>
      <c r="I48" s="296"/>
      <c r="J48" s="296"/>
    </row>
    <row r="49" spans="1:10" s="4" customFormat="1" x14ac:dyDescent="0.2">
      <c r="A49" s="294" t="s">
        <v>39</v>
      </c>
      <c r="B49" s="294"/>
      <c r="C49" s="294"/>
      <c r="D49" s="294"/>
      <c r="E49" s="294"/>
      <c r="F49" s="294"/>
      <c r="G49" s="294"/>
      <c r="H49" s="294"/>
      <c r="I49" s="294"/>
      <c r="J49" s="294"/>
    </row>
    <row r="50" spans="1:10" s="4" customFormat="1" x14ac:dyDescent="0.2">
      <c r="A50" s="294" t="s">
        <v>40</v>
      </c>
      <c r="B50" s="294"/>
      <c r="C50" s="294"/>
      <c r="D50" s="294"/>
      <c r="E50" s="294"/>
      <c r="F50" s="294"/>
      <c r="G50" s="294"/>
      <c r="H50" s="294"/>
      <c r="I50" s="294"/>
      <c r="J50" s="294"/>
    </row>
    <row r="51" spans="1:10" x14ac:dyDescent="0.2">
      <c r="A51" s="294" t="s">
        <v>29</v>
      </c>
      <c r="B51" s="294"/>
      <c r="C51" s="294"/>
      <c r="D51" s="294"/>
      <c r="E51" s="294"/>
      <c r="F51" s="294"/>
      <c r="G51" s="294"/>
      <c r="H51" s="294"/>
      <c r="I51" s="294"/>
      <c r="J51" s="294"/>
    </row>
    <row r="52" spans="1:10" x14ac:dyDescent="0.2">
      <c r="A52" s="1"/>
      <c r="B52" s="7"/>
      <c r="C52" s="5"/>
      <c r="D52" s="3"/>
      <c r="E52" s="3"/>
      <c r="F52" s="3"/>
      <c r="G52" s="3"/>
      <c r="H52" s="3"/>
      <c r="I52" s="1"/>
      <c r="J52" s="1"/>
    </row>
    <row r="53" spans="1:10" ht="12.75" customHeight="1" x14ac:dyDescent="0.2">
      <c r="A53" s="75" t="s">
        <v>30</v>
      </c>
      <c r="B53" s="58" t="s">
        <v>31</v>
      </c>
      <c r="C53" s="57"/>
      <c r="D53" s="3"/>
      <c r="E53" s="59" t="s">
        <v>32</v>
      </c>
      <c r="F53" s="3"/>
      <c r="G53" s="3"/>
      <c r="H53" s="3"/>
      <c r="I53" s="3"/>
      <c r="J53" s="3"/>
    </row>
    <row r="54" spans="1:10" x14ac:dyDescent="0.2">
      <c r="A54" s="1"/>
      <c r="B54" s="7"/>
      <c r="C54" s="5"/>
      <c r="D54" s="3"/>
      <c r="E54" s="3"/>
      <c r="F54" s="3"/>
      <c r="G54" s="3"/>
      <c r="H54" s="3"/>
      <c r="I54" s="1"/>
      <c r="J54" s="1"/>
    </row>
    <row r="61" spans="1:10" ht="13.9" customHeight="1" x14ac:dyDescent="0.2">
      <c r="A61" s="76"/>
      <c r="B61" s="5"/>
      <c r="C61" s="57"/>
      <c r="D61" s="3"/>
      <c r="E61" s="3"/>
      <c r="F61" s="3"/>
      <c r="G61" s="3"/>
      <c r="H61" s="3"/>
      <c r="I61" s="3"/>
      <c r="J61" s="3"/>
    </row>
    <row r="62" spans="1:10" ht="13.9" customHeight="1" x14ac:dyDescent="0.2">
      <c r="A62" s="294"/>
      <c r="B62" s="294"/>
      <c r="C62" s="294"/>
      <c r="D62" s="294"/>
      <c r="E62" s="294"/>
      <c r="F62" s="294"/>
      <c r="G62" s="294"/>
      <c r="H62" s="294"/>
      <c r="I62" s="294"/>
      <c r="J62" s="294"/>
    </row>
    <row r="63" spans="1:10" ht="13.9" customHeight="1" x14ac:dyDescent="0.2">
      <c r="A63" s="294"/>
      <c r="B63" s="294"/>
      <c r="C63" s="294"/>
      <c r="D63" s="294"/>
      <c r="E63" s="294"/>
      <c r="F63" s="294"/>
      <c r="G63" s="294"/>
      <c r="H63" s="294"/>
      <c r="I63" s="294"/>
      <c r="J63" s="294"/>
    </row>
    <row r="64" spans="1:10" ht="13.9" customHeight="1" x14ac:dyDescent="0.2">
      <c r="A64" s="294"/>
      <c r="B64" s="294"/>
      <c r="C64" s="294"/>
      <c r="D64" s="294"/>
      <c r="E64" s="294"/>
      <c r="F64" s="294"/>
      <c r="G64" s="294"/>
      <c r="H64" s="294"/>
      <c r="I64" s="294"/>
      <c r="J64" s="294"/>
    </row>
    <row r="65" spans="1:10" ht="13.9" customHeight="1" x14ac:dyDescent="0.2">
      <c r="A65" s="294"/>
      <c r="B65" s="294"/>
      <c r="C65" s="294"/>
      <c r="D65" s="294"/>
      <c r="E65" s="294"/>
      <c r="F65" s="294"/>
      <c r="G65" s="294"/>
      <c r="H65" s="294"/>
      <c r="I65" s="294"/>
      <c r="J65" s="294"/>
    </row>
    <row r="66" spans="1:10" ht="13.9" customHeight="1" x14ac:dyDescent="0.2">
      <c r="A66" s="294"/>
      <c r="B66" s="294"/>
      <c r="C66" s="294"/>
      <c r="D66" s="294"/>
      <c r="E66" s="294"/>
      <c r="F66" s="294"/>
      <c r="G66" s="294"/>
      <c r="H66" s="294"/>
      <c r="I66" s="294"/>
      <c r="J66" s="294"/>
    </row>
    <row r="67" spans="1:10" ht="13.9" customHeight="1" x14ac:dyDescent="0.2">
      <c r="A67" s="294"/>
      <c r="B67" s="294"/>
      <c r="C67" s="294"/>
      <c r="D67" s="294"/>
      <c r="E67" s="294"/>
      <c r="F67" s="294"/>
      <c r="G67" s="294"/>
      <c r="H67" s="294"/>
      <c r="I67" s="294"/>
      <c r="J67" s="294"/>
    </row>
    <row r="68" spans="1:10" ht="13.9" customHeight="1" x14ac:dyDescent="0.2">
      <c r="A68" s="294"/>
      <c r="B68" s="294"/>
      <c r="C68" s="294"/>
      <c r="D68" s="294"/>
      <c r="E68" s="294"/>
      <c r="F68" s="294"/>
      <c r="G68" s="294"/>
      <c r="H68" s="294"/>
      <c r="I68" s="294"/>
      <c r="J68" s="294"/>
    </row>
    <row r="69" spans="1:10" ht="13.9" customHeight="1" x14ac:dyDescent="0.2">
      <c r="A69" s="294"/>
      <c r="B69" s="294"/>
      <c r="C69" s="294"/>
      <c r="D69" s="294"/>
      <c r="E69" s="294"/>
      <c r="F69" s="294"/>
      <c r="G69" s="294"/>
      <c r="H69" s="294"/>
      <c r="I69" s="294"/>
      <c r="J69" s="294"/>
    </row>
    <row r="70" spans="1:10" ht="13.9" customHeight="1" x14ac:dyDescent="0.2">
      <c r="A70" s="294"/>
      <c r="B70" s="294"/>
      <c r="C70" s="294"/>
      <c r="D70" s="294"/>
      <c r="E70" s="294"/>
      <c r="F70" s="294"/>
      <c r="G70" s="294"/>
      <c r="H70" s="294"/>
      <c r="I70" s="294"/>
      <c r="J70" s="294"/>
    </row>
  </sheetData>
  <mergeCells count="23">
    <mergeCell ref="A69:J69"/>
    <mergeCell ref="A70:J70"/>
    <mergeCell ref="A62:J62"/>
    <mergeCell ref="A63:J63"/>
    <mergeCell ref="A64:J64"/>
    <mergeCell ref="A65:J65"/>
    <mergeCell ref="A68:J68"/>
    <mergeCell ref="D3:H3"/>
    <mergeCell ref="A41:J41"/>
    <mergeCell ref="A42:J42"/>
    <mergeCell ref="A43:J43"/>
    <mergeCell ref="A44:J44"/>
    <mergeCell ref="B5:D5"/>
    <mergeCell ref="B37:M39"/>
    <mergeCell ref="A47:J47"/>
    <mergeCell ref="A48:J48"/>
    <mergeCell ref="A66:J66"/>
    <mergeCell ref="A45:J45"/>
    <mergeCell ref="A46:J46"/>
    <mergeCell ref="A67:J67"/>
    <mergeCell ref="A49:J49"/>
    <mergeCell ref="A50:J50"/>
    <mergeCell ref="A51:J51"/>
  </mergeCells>
  <phoneticPr fontId="0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8" zoomScale="120" zoomScaleNormal="120" workbookViewId="0">
      <selection activeCell="A9" sqref="A9:A33"/>
    </sheetView>
  </sheetViews>
  <sheetFormatPr defaultRowHeight="12.75" x14ac:dyDescent="0.2"/>
  <cols>
    <col min="1" max="1" width="5.85546875" customWidth="1"/>
    <col min="2" max="2" width="63" customWidth="1"/>
  </cols>
  <sheetData>
    <row r="1" spans="1:15" x14ac:dyDescent="0.2">
      <c r="C1" t="s">
        <v>33</v>
      </c>
    </row>
    <row r="3" spans="1:15" ht="15.75" x14ac:dyDescent="0.25">
      <c r="A3" s="1" t="s">
        <v>34</v>
      </c>
      <c r="B3" s="2"/>
      <c r="C3" s="7"/>
      <c r="D3" s="5"/>
      <c r="E3" s="319" t="s">
        <v>450</v>
      </c>
      <c r="F3" s="305"/>
      <c r="G3" s="305"/>
      <c r="H3" s="305"/>
      <c r="I3" s="305"/>
      <c r="J3" s="69"/>
      <c r="K3" s="1"/>
      <c r="L3" s="1"/>
      <c r="M3" s="1"/>
      <c r="N3" s="1"/>
    </row>
    <row r="5" spans="1:15" ht="18" x14ac:dyDescent="0.25">
      <c r="A5" s="310"/>
      <c r="B5" s="310"/>
      <c r="C5" s="310"/>
      <c r="D5" s="310"/>
      <c r="E5" s="310"/>
      <c r="F5" s="310"/>
      <c r="G5" s="310"/>
      <c r="H5" s="310"/>
      <c r="I5" s="310"/>
    </row>
    <row r="6" spans="1:15" ht="18" x14ac:dyDescent="0.25">
      <c r="A6" s="1"/>
      <c r="B6" s="306" t="s">
        <v>877</v>
      </c>
      <c r="C6" s="306"/>
      <c r="D6" s="306"/>
      <c r="E6" s="306"/>
      <c r="F6" s="306"/>
      <c r="G6" s="306"/>
      <c r="H6" s="306"/>
      <c r="I6" s="306"/>
      <c r="J6" s="306"/>
    </row>
    <row r="7" spans="1:15" ht="89.25" x14ac:dyDescent="0.2">
      <c r="A7" s="41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203" t="s">
        <v>738</v>
      </c>
      <c r="K7" s="44" t="s">
        <v>21</v>
      </c>
    </row>
    <row r="8" spans="1:15" ht="25.5" x14ac:dyDescent="0.2">
      <c r="A8" s="41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11</v>
      </c>
      <c r="I8" s="42" t="s">
        <v>12</v>
      </c>
      <c r="J8" s="50">
        <v>10</v>
      </c>
      <c r="K8" s="50">
        <v>11</v>
      </c>
      <c r="L8" s="18"/>
      <c r="M8" s="18"/>
      <c r="N8" s="18"/>
    </row>
    <row r="9" spans="1:15" ht="13.5" x14ac:dyDescent="0.25">
      <c r="A9" s="86">
        <v>1</v>
      </c>
      <c r="B9" s="212" t="s">
        <v>752</v>
      </c>
      <c r="C9" s="84">
        <v>9</v>
      </c>
      <c r="D9" s="86" t="s">
        <v>106</v>
      </c>
      <c r="E9" s="206"/>
      <c r="F9" s="97"/>
      <c r="G9" s="97">
        <f t="shared" ref="G9:G33" si="0">C9*F9</f>
        <v>0</v>
      </c>
      <c r="H9" s="98">
        <f t="shared" ref="H9:H33" si="1">G9*0.095</f>
        <v>0</v>
      </c>
      <c r="I9" s="99">
        <f t="shared" ref="I9:I33" si="2">G9+H9</f>
        <v>0</v>
      </c>
      <c r="J9" s="213"/>
      <c r="K9" s="207"/>
      <c r="L9" s="193"/>
      <c r="M9" s="193"/>
      <c r="N9" s="193"/>
    </row>
    <row r="10" spans="1:15" ht="13.5" x14ac:dyDescent="0.25">
      <c r="A10" s="86">
        <v>2</v>
      </c>
      <c r="B10" s="214" t="s">
        <v>753</v>
      </c>
      <c r="C10" s="84">
        <v>5</v>
      </c>
      <c r="D10" s="86" t="s">
        <v>106</v>
      </c>
      <c r="E10" s="206"/>
      <c r="F10" s="97"/>
      <c r="G10" s="97">
        <f t="shared" si="0"/>
        <v>0</v>
      </c>
      <c r="H10" s="98">
        <f t="shared" si="1"/>
        <v>0</v>
      </c>
      <c r="I10" s="99">
        <f t="shared" si="2"/>
        <v>0</v>
      </c>
      <c r="J10" s="213"/>
      <c r="K10" s="207"/>
      <c r="L10" s="193"/>
      <c r="M10" s="193"/>
      <c r="N10" s="193"/>
    </row>
    <row r="11" spans="1:15" ht="13.5" x14ac:dyDescent="0.25">
      <c r="A11" s="86">
        <v>3</v>
      </c>
      <c r="B11" s="215" t="s">
        <v>754</v>
      </c>
      <c r="C11" s="84">
        <v>15</v>
      </c>
      <c r="D11" s="86" t="s">
        <v>106</v>
      </c>
      <c r="E11" s="206"/>
      <c r="F11" s="97"/>
      <c r="G11" s="97">
        <f t="shared" si="0"/>
        <v>0</v>
      </c>
      <c r="H11" s="98">
        <f t="shared" si="1"/>
        <v>0</v>
      </c>
      <c r="I11" s="99">
        <f t="shared" si="2"/>
        <v>0</v>
      </c>
      <c r="J11" s="213"/>
      <c r="K11" s="207"/>
      <c r="L11" s="193"/>
      <c r="M11" s="193"/>
      <c r="N11" s="193"/>
    </row>
    <row r="12" spans="1:15" ht="13.5" x14ac:dyDescent="0.25">
      <c r="A12" s="86">
        <v>4</v>
      </c>
      <c r="B12" s="214" t="s">
        <v>755</v>
      </c>
      <c r="C12" s="84">
        <v>2</v>
      </c>
      <c r="D12" s="86" t="s">
        <v>106</v>
      </c>
      <c r="E12" s="206"/>
      <c r="F12" s="97"/>
      <c r="G12" s="97">
        <f t="shared" si="0"/>
        <v>0</v>
      </c>
      <c r="H12" s="98">
        <f t="shared" si="1"/>
        <v>0</v>
      </c>
      <c r="I12" s="99">
        <f t="shared" si="2"/>
        <v>0</v>
      </c>
      <c r="J12" s="213"/>
      <c r="K12" s="207"/>
      <c r="L12" s="193"/>
      <c r="M12" s="193"/>
      <c r="N12" s="193"/>
    </row>
    <row r="13" spans="1:15" ht="13.5" x14ac:dyDescent="0.25">
      <c r="A13" s="86">
        <v>5</v>
      </c>
      <c r="B13" s="216" t="s">
        <v>756</v>
      </c>
      <c r="C13" s="84">
        <v>3</v>
      </c>
      <c r="D13" s="86" t="s">
        <v>106</v>
      </c>
      <c r="E13" s="206"/>
      <c r="F13" s="97"/>
      <c r="G13" s="97">
        <f t="shared" si="0"/>
        <v>0</v>
      </c>
      <c r="H13" s="98">
        <f t="shared" si="1"/>
        <v>0</v>
      </c>
      <c r="I13" s="99">
        <f t="shared" si="2"/>
        <v>0</v>
      </c>
      <c r="J13" s="213"/>
      <c r="K13" s="207"/>
      <c r="L13" s="193"/>
      <c r="M13" s="193"/>
      <c r="N13" s="193"/>
    </row>
    <row r="14" spans="1:15" ht="26.25" x14ac:dyDescent="0.25">
      <c r="A14" s="86">
        <v>6</v>
      </c>
      <c r="B14" s="217" t="s">
        <v>772</v>
      </c>
      <c r="C14" s="84">
        <v>1</v>
      </c>
      <c r="D14" s="86" t="s">
        <v>106</v>
      </c>
      <c r="E14" s="206"/>
      <c r="F14" s="97"/>
      <c r="G14" s="97">
        <f t="shared" si="0"/>
        <v>0</v>
      </c>
      <c r="H14" s="98">
        <f t="shared" si="1"/>
        <v>0</v>
      </c>
      <c r="I14" s="99">
        <f t="shared" si="2"/>
        <v>0</v>
      </c>
      <c r="J14" s="213"/>
      <c r="K14" s="207"/>
      <c r="L14" s="193"/>
      <c r="M14" s="193"/>
      <c r="N14" s="193"/>
    </row>
    <row r="15" spans="1:15" ht="13.5" x14ac:dyDescent="0.25">
      <c r="A15" s="86">
        <v>7</v>
      </c>
      <c r="B15" s="216" t="s">
        <v>757</v>
      </c>
      <c r="C15" s="84">
        <v>2</v>
      </c>
      <c r="D15" s="86" t="s">
        <v>106</v>
      </c>
      <c r="E15" s="206"/>
      <c r="F15" s="97"/>
      <c r="G15" s="97">
        <f t="shared" si="0"/>
        <v>0</v>
      </c>
      <c r="H15" s="98">
        <f t="shared" si="1"/>
        <v>0</v>
      </c>
      <c r="I15" s="99">
        <f t="shared" si="2"/>
        <v>0</v>
      </c>
      <c r="J15" s="213"/>
      <c r="K15" s="207"/>
      <c r="L15" s="193"/>
      <c r="M15" s="193"/>
      <c r="N15" s="193"/>
      <c r="O15" s="15"/>
    </row>
    <row r="16" spans="1:15" ht="26.25" x14ac:dyDescent="0.25">
      <c r="A16" s="86">
        <v>8</v>
      </c>
      <c r="B16" s="217" t="s">
        <v>773</v>
      </c>
      <c r="C16" s="84">
        <v>1</v>
      </c>
      <c r="D16" s="86" t="s">
        <v>106</v>
      </c>
      <c r="E16" s="206"/>
      <c r="F16" s="97"/>
      <c r="G16" s="97">
        <f t="shared" si="0"/>
        <v>0</v>
      </c>
      <c r="H16" s="98">
        <f t="shared" si="1"/>
        <v>0</v>
      </c>
      <c r="I16" s="99">
        <f t="shared" si="2"/>
        <v>0</v>
      </c>
      <c r="J16" s="213"/>
      <c r="K16" s="207"/>
      <c r="L16" s="193"/>
      <c r="M16" s="193"/>
      <c r="N16" s="193"/>
    </row>
    <row r="17" spans="1:15" ht="26.25" x14ac:dyDescent="0.25">
      <c r="A17" s="86">
        <v>9</v>
      </c>
      <c r="B17" s="217" t="s">
        <v>774</v>
      </c>
      <c r="C17" s="84">
        <v>1</v>
      </c>
      <c r="D17" s="86" t="s">
        <v>106</v>
      </c>
      <c r="E17" s="206"/>
      <c r="F17" s="97"/>
      <c r="G17" s="97">
        <f t="shared" si="0"/>
        <v>0</v>
      </c>
      <c r="H17" s="98">
        <f t="shared" si="1"/>
        <v>0</v>
      </c>
      <c r="I17" s="99">
        <f t="shared" si="2"/>
        <v>0</v>
      </c>
      <c r="J17" s="213"/>
      <c r="K17" s="207"/>
      <c r="L17" s="193"/>
      <c r="M17" s="193"/>
      <c r="N17" s="193"/>
    </row>
    <row r="18" spans="1:15" ht="13.5" x14ac:dyDescent="0.25">
      <c r="A18" s="86">
        <v>10</v>
      </c>
      <c r="B18" s="214" t="s">
        <v>759</v>
      </c>
      <c r="C18" s="84">
        <v>1</v>
      </c>
      <c r="D18" s="86" t="s">
        <v>106</v>
      </c>
      <c r="E18" s="206"/>
      <c r="F18" s="97"/>
      <c r="G18" s="97">
        <f t="shared" si="0"/>
        <v>0</v>
      </c>
      <c r="H18" s="98">
        <f t="shared" si="1"/>
        <v>0</v>
      </c>
      <c r="I18" s="99">
        <f t="shared" si="2"/>
        <v>0</v>
      </c>
      <c r="J18" s="213"/>
      <c r="K18" s="207"/>
      <c r="L18" s="193"/>
      <c r="M18" s="193"/>
      <c r="N18" s="193"/>
    </row>
    <row r="19" spans="1:15" ht="26.25" x14ac:dyDescent="0.25">
      <c r="A19" s="86">
        <v>11</v>
      </c>
      <c r="B19" s="217" t="s">
        <v>758</v>
      </c>
      <c r="C19" s="84">
        <v>1</v>
      </c>
      <c r="D19" s="86" t="s">
        <v>106</v>
      </c>
      <c r="E19" s="206"/>
      <c r="F19" s="97"/>
      <c r="G19" s="97">
        <f t="shared" si="0"/>
        <v>0</v>
      </c>
      <c r="H19" s="98">
        <f t="shared" si="1"/>
        <v>0</v>
      </c>
      <c r="I19" s="99">
        <f t="shared" si="2"/>
        <v>0</v>
      </c>
      <c r="J19" s="213"/>
      <c r="K19" s="207"/>
      <c r="L19" s="193"/>
      <c r="M19" s="193"/>
      <c r="N19" s="193"/>
    </row>
    <row r="20" spans="1:15" ht="13.5" x14ac:dyDescent="0.25">
      <c r="A20" s="86">
        <v>12</v>
      </c>
      <c r="B20" s="215" t="s">
        <v>760</v>
      </c>
      <c r="C20" s="84">
        <v>3</v>
      </c>
      <c r="D20" s="86" t="s">
        <v>106</v>
      </c>
      <c r="E20" s="206"/>
      <c r="F20" s="97"/>
      <c r="G20" s="97">
        <f t="shared" si="0"/>
        <v>0</v>
      </c>
      <c r="H20" s="98">
        <f t="shared" si="1"/>
        <v>0</v>
      </c>
      <c r="I20" s="99">
        <f t="shared" si="2"/>
        <v>0</v>
      </c>
      <c r="J20" s="213"/>
      <c r="K20" s="207"/>
      <c r="L20" s="193"/>
      <c r="M20" s="193"/>
      <c r="N20" s="193"/>
    </row>
    <row r="21" spans="1:15" ht="13.5" x14ac:dyDescent="0.25">
      <c r="A21" s="86">
        <v>13</v>
      </c>
      <c r="B21" s="214" t="s">
        <v>761</v>
      </c>
      <c r="C21" s="84">
        <v>15</v>
      </c>
      <c r="D21" s="86" t="s">
        <v>106</v>
      </c>
      <c r="E21" s="206"/>
      <c r="F21" s="97"/>
      <c r="G21" s="97">
        <f t="shared" si="0"/>
        <v>0</v>
      </c>
      <c r="H21" s="98">
        <f t="shared" si="1"/>
        <v>0</v>
      </c>
      <c r="I21" s="99">
        <f t="shared" si="2"/>
        <v>0</v>
      </c>
      <c r="J21" s="213"/>
      <c r="K21" s="207"/>
      <c r="L21" s="193"/>
      <c r="M21" s="193"/>
      <c r="N21" s="193"/>
    </row>
    <row r="22" spans="1:15" ht="13.5" x14ac:dyDescent="0.25">
      <c r="A22" s="86">
        <v>14</v>
      </c>
      <c r="B22" s="212" t="s">
        <v>762</v>
      </c>
      <c r="C22" s="84">
        <v>5</v>
      </c>
      <c r="D22" s="86" t="s">
        <v>106</v>
      </c>
      <c r="E22" s="206"/>
      <c r="F22" s="97"/>
      <c r="G22" s="97">
        <f t="shared" si="0"/>
        <v>0</v>
      </c>
      <c r="H22" s="98">
        <f t="shared" si="1"/>
        <v>0</v>
      </c>
      <c r="I22" s="99">
        <f t="shared" si="2"/>
        <v>0</v>
      </c>
      <c r="J22" s="213"/>
      <c r="K22" s="207"/>
      <c r="L22" s="193"/>
      <c r="M22" s="193"/>
      <c r="N22" s="193"/>
    </row>
    <row r="23" spans="1:15" ht="13.5" x14ac:dyDescent="0.25">
      <c r="A23" s="86">
        <v>15</v>
      </c>
      <c r="B23" s="214" t="s">
        <v>763</v>
      </c>
      <c r="C23" s="84">
        <v>1</v>
      </c>
      <c r="D23" s="86" t="s">
        <v>106</v>
      </c>
      <c r="E23" s="206"/>
      <c r="F23" s="97"/>
      <c r="G23" s="97">
        <f t="shared" si="0"/>
        <v>0</v>
      </c>
      <c r="H23" s="98">
        <f t="shared" si="1"/>
        <v>0</v>
      </c>
      <c r="I23" s="99">
        <f t="shared" si="2"/>
        <v>0</v>
      </c>
      <c r="J23" s="213"/>
      <c r="K23" s="207"/>
      <c r="L23" s="193"/>
      <c r="M23" s="193"/>
      <c r="N23" s="193"/>
    </row>
    <row r="24" spans="1:15" ht="13.5" x14ac:dyDescent="0.25">
      <c r="A24" s="86">
        <v>16</v>
      </c>
      <c r="B24" s="214" t="s">
        <v>764</v>
      </c>
      <c r="C24" s="84">
        <v>1</v>
      </c>
      <c r="D24" s="86" t="s">
        <v>106</v>
      </c>
      <c r="E24" s="206"/>
      <c r="F24" s="97"/>
      <c r="G24" s="97">
        <f t="shared" si="0"/>
        <v>0</v>
      </c>
      <c r="H24" s="98">
        <f t="shared" si="1"/>
        <v>0</v>
      </c>
      <c r="I24" s="99">
        <f t="shared" si="2"/>
        <v>0</v>
      </c>
      <c r="J24" s="213"/>
      <c r="K24" s="207"/>
      <c r="L24" s="193"/>
      <c r="M24" s="193"/>
      <c r="N24" s="193"/>
    </row>
    <row r="25" spans="1:15" ht="13.5" x14ac:dyDescent="0.25">
      <c r="A25" s="86">
        <v>17</v>
      </c>
      <c r="B25" s="214" t="s">
        <v>765</v>
      </c>
      <c r="C25" s="84">
        <v>1</v>
      </c>
      <c r="D25" s="86" t="s">
        <v>106</v>
      </c>
      <c r="E25" s="206"/>
      <c r="F25" s="97"/>
      <c r="G25" s="97">
        <f t="shared" si="0"/>
        <v>0</v>
      </c>
      <c r="H25" s="98">
        <f t="shared" si="1"/>
        <v>0</v>
      </c>
      <c r="I25" s="99">
        <f t="shared" si="2"/>
        <v>0</v>
      </c>
      <c r="J25" s="213"/>
      <c r="K25" s="207"/>
      <c r="L25" s="193"/>
      <c r="M25" s="193"/>
      <c r="N25" s="193"/>
    </row>
    <row r="26" spans="1:15" ht="13.5" x14ac:dyDescent="0.25">
      <c r="A26" s="86">
        <v>18</v>
      </c>
      <c r="B26" s="215" t="s">
        <v>766</v>
      </c>
      <c r="C26" s="84">
        <v>5</v>
      </c>
      <c r="D26" s="86" t="s">
        <v>106</v>
      </c>
      <c r="E26" s="206"/>
      <c r="F26" s="97"/>
      <c r="G26" s="97">
        <f t="shared" si="0"/>
        <v>0</v>
      </c>
      <c r="H26" s="98">
        <f t="shared" si="1"/>
        <v>0</v>
      </c>
      <c r="I26" s="99">
        <f t="shared" si="2"/>
        <v>0</v>
      </c>
      <c r="J26" s="213"/>
      <c r="K26" s="207"/>
      <c r="L26" s="193"/>
      <c r="M26" s="193"/>
      <c r="N26" s="193"/>
    </row>
    <row r="27" spans="1:15" ht="13.5" x14ac:dyDescent="0.25">
      <c r="A27" s="86">
        <v>19</v>
      </c>
      <c r="B27" s="214" t="s">
        <v>767</v>
      </c>
      <c r="C27" s="84">
        <v>5</v>
      </c>
      <c r="D27" s="86" t="s">
        <v>106</v>
      </c>
      <c r="E27" s="206"/>
      <c r="F27" s="97"/>
      <c r="G27" s="97">
        <f t="shared" si="0"/>
        <v>0</v>
      </c>
      <c r="H27" s="98">
        <f t="shared" si="1"/>
        <v>0</v>
      </c>
      <c r="I27" s="99">
        <f t="shared" si="2"/>
        <v>0</v>
      </c>
      <c r="J27" s="213"/>
      <c r="K27" s="207"/>
      <c r="L27" s="193"/>
      <c r="M27" s="193"/>
      <c r="N27" s="193"/>
    </row>
    <row r="28" spans="1:15" ht="13.5" x14ac:dyDescent="0.25">
      <c r="A28" s="86">
        <v>20</v>
      </c>
      <c r="B28" s="214" t="s">
        <v>768</v>
      </c>
      <c r="C28" s="84">
        <v>1</v>
      </c>
      <c r="D28" s="86" t="s">
        <v>106</v>
      </c>
      <c r="E28" s="206"/>
      <c r="F28" s="97"/>
      <c r="G28" s="97">
        <f t="shared" si="0"/>
        <v>0</v>
      </c>
      <c r="H28" s="98">
        <f t="shared" si="1"/>
        <v>0</v>
      </c>
      <c r="I28" s="99">
        <f t="shared" si="2"/>
        <v>0</v>
      </c>
      <c r="J28" s="213"/>
      <c r="K28" s="207"/>
      <c r="L28" s="193"/>
      <c r="M28" s="193"/>
      <c r="N28" s="193"/>
    </row>
    <row r="29" spans="1:15" ht="13.5" x14ac:dyDescent="0.25">
      <c r="A29" s="86">
        <v>21</v>
      </c>
      <c r="B29" s="214" t="s">
        <v>769</v>
      </c>
      <c r="C29" s="84">
        <v>3</v>
      </c>
      <c r="D29" s="86" t="s">
        <v>106</v>
      </c>
      <c r="E29" s="206"/>
      <c r="F29" s="97"/>
      <c r="G29" s="97">
        <f t="shared" si="0"/>
        <v>0</v>
      </c>
      <c r="H29" s="98">
        <f t="shared" si="1"/>
        <v>0</v>
      </c>
      <c r="I29" s="99">
        <f t="shared" si="2"/>
        <v>0</v>
      </c>
      <c r="J29" s="213"/>
      <c r="K29" s="207"/>
      <c r="L29" s="193"/>
      <c r="M29" s="193"/>
      <c r="N29" s="193"/>
      <c r="O29" s="15"/>
    </row>
    <row r="30" spans="1:15" ht="13.5" x14ac:dyDescent="0.25">
      <c r="A30" s="86">
        <v>22</v>
      </c>
      <c r="B30" s="214" t="s">
        <v>770</v>
      </c>
      <c r="C30" s="84">
        <v>3</v>
      </c>
      <c r="D30" s="86" t="s">
        <v>106</v>
      </c>
      <c r="E30" s="206"/>
      <c r="F30" s="97"/>
      <c r="G30" s="97">
        <f t="shared" si="0"/>
        <v>0</v>
      </c>
      <c r="H30" s="98">
        <f t="shared" si="1"/>
        <v>0</v>
      </c>
      <c r="I30" s="99">
        <f t="shared" si="2"/>
        <v>0</v>
      </c>
      <c r="J30" s="213"/>
      <c r="K30" s="207"/>
      <c r="L30" s="193"/>
      <c r="M30" s="193"/>
      <c r="N30" s="193"/>
      <c r="O30" s="15"/>
    </row>
    <row r="31" spans="1:15" ht="13.5" x14ac:dyDescent="0.25">
      <c r="A31" s="86">
        <v>23</v>
      </c>
      <c r="B31" s="218" t="s">
        <v>771</v>
      </c>
      <c r="C31" s="84">
        <v>2</v>
      </c>
      <c r="D31" s="86" t="s">
        <v>106</v>
      </c>
      <c r="E31" s="206"/>
      <c r="F31" s="97"/>
      <c r="G31" s="97">
        <f t="shared" si="0"/>
        <v>0</v>
      </c>
      <c r="H31" s="98">
        <f t="shared" si="1"/>
        <v>0</v>
      </c>
      <c r="I31" s="99">
        <f t="shared" si="2"/>
        <v>0</v>
      </c>
      <c r="J31" s="213"/>
      <c r="K31" s="207"/>
      <c r="L31" s="193"/>
      <c r="M31" s="193"/>
      <c r="N31" s="193"/>
      <c r="O31" s="15"/>
    </row>
    <row r="32" spans="1:15" ht="13.5" x14ac:dyDescent="0.25">
      <c r="A32" s="86">
        <v>24</v>
      </c>
      <c r="B32" s="214" t="s">
        <v>775</v>
      </c>
      <c r="C32" s="84">
        <v>10</v>
      </c>
      <c r="D32" s="86" t="s">
        <v>5</v>
      </c>
      <c r="E32" s="206"/>
      <c r="F32" s="97"/>
      <c r="G32" s="97">
        <f>C32*F32</f>
        <v>0</v>
      </c>
      <c r="H32" s="98">
        <f>G32*0.095</f>
        <v>0</v>
      </c>
      <c r="I32" s="99">
        <f>G32+H32</f>
        <v>0</v>
      </c>
      <c r="J32" s="213"/>
      <c r="K32" s="207"/>
      <c r="L32" s="193"/>
      <c r="M32" s="193"/>
      <c r="N32" s="193"/>
    </row>
    <row r="33" spans="1:14" ht="13.5" x14ac:dyDescent="0.25">
      <c r="A33" s="86">
        <v>25</v>
      </c>
      <c r="B33" s="214" t="s">
        <v>776</v>
      </c>
      <c r="C33" s="84">
        <v>10</v>
      </c>
      <c r="D33" s="86" t="s">
        <v>5</v>
      </c>
      <c r="E33" s="206"/>
      <c r="F33" s="97"/>
      <c r="G33" s="97">
        <f t="shared" si="0"/>
        <v>0</v>
      </c>
      <c r="H33" s="98">
        <f t="shared" si="1"/>
        <v>0</v>
      </c>
      <c r="I33" s="99">
        <f t="shared" si="2"/>
        <v>0</v>
      </c>
      <c r="J33" s="213"/>
      <c r="K33" s="207"/>
      <c r="L33" s="193"/>
      <c r="M33" s="193"/>
      <c r="N33" s="193"/>
    </row>
    <row r="34" spans="1:14" ht="13.5" x14ac:dyDescent="0.25">
      <c r="A34" s="61"/>
      <c r="B34" s="94" t="s">
        <v>23</v>
      </c>
      <c r="C34" s="100" t="s">
        <v>22</v>
      </c>
      <c r="D34" s="101" t="s">
        <v>22</v>
      </c>
      <c r="E34" s="101" t="s">
        <v>22</v>
      </c>
      <c r="F34" s="101" t="s">
        <v>22</v>
      </c>
      <c r="G34" s="102">
        <f>SUM(G9:G33)</f>
        <v>0</v>
      </c>
      <c r="H34" s="102">
        <f>SUM(H9:H33)</f>
        <v>0</v>
      </c>
      <c r="I34" s="102">
        <f>SUM(I9:I33)</f>
        <v>0</v>
      </c>
      <c r="J34" s="209">
        <f>SUM(J9:J33)</f>
        <v>0</v>
      </c>
      <c r="K34" s="219">
        <f>SUM(K9:K33)</f>
        <v>0</v>
      </c>
      <c r="L34" s="193"/>
      <c r="M34" s="193"/>
      <c r="N34" s="193"/>
    </row>
    <row r="35" spans="1:14" ht="13.5" x14ac:dyDescent="0.25">
      <c r="A35" s="105"/>
      <c r="B35" s="275"/>
      <c r="C35" s="276"/>
      <c r="D35" s="277"/>
      <c r="E35" s="277"/>
      <c r="F35" s="277"/>
      <c r="G35" s="278"/>
      <c r="H35" s="278"/>
      <c r="I35" s="278"/>
      <c r="J35" s="279"/>
      <c r="K35" s="282"/>
      <c r="L35" s="193"/>
      <c r="M35" s="193"/>
      <c r="N35" s="193"/>
    </row>
    <row r="36" spans="1:14" ht="13.5" x14ac:dyDescent="0.25">
      <c r="A36" s="295" t="s">
        <v>882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193"/>
      <c r="N36" s="193"/>
    </row>
    <row r="37" spans="1:14" ht="13.5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193"/>
      <c r="N37" s="193"/>
    </row>
    <row r="38" spans="1:14" x14ac:dyDescent="0.2">
      <c r="A38" s="318" t="s">
        <v>24</v>
      </c>
      <c r="B38" s="318"/>
      <c r="C38" s="5"/>
      <c r="D38" s="57"/>
      <c r="E38" s="3"/>
      <c r="F38" s="3"/>
      <c r="G38" s="3"/>
      <c r="H38" s="3"/>
      <c r="I38" s="3"/>
      <c r="J38" s="3"/>
    </row>
    <row r="39" spans="1:14" x14ac:dyDescent="0.2">
      <c r="A39" s="294" t="s">
        <v>25</v>
      </c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4" x14ac:dyDescent="0.2">
      <c r="A40" s="294" t="s">
        <v>26</v>
      </c>
      <c r="B40" s="294"/>
      <c r="C40" s="294"/>
      <c r="D40" s="294"/>
      <c r="E40" s="294"/>
      <c r="F40" s="294"/>
      <c r="G40" s="294"/>
      <c r="H40" s="294"/>
      <c r="I40" s="294"/>
      <c r="J40" s="294"/>
    </row>
    <row r="41" spans="1:14" x14ac:dyDescent="0.2">
      <c r="A41" s="294" t="s">
        <v>27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14" x14ac:dyDescent="0.2">
      <c r="A42" s="294" t="s">
        <v>28</v>
      </c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4" x14ac:dyDescent="0.2">
      <c r="A43" s="294" t="s">
        <v>35</v>
      </c>
      <c r="B43" s="294"/>
      <c r="C43" s="294"/>
      <c r="D43" s="294"/>
      <c r="E43" s="294"/>
      <c r="F43" s="294"/>
      <c r="G43" s="294"/>
      <c r="H43" s="294"/>
      <c r="I43" s="294"/>
      <c r="J43" s="294"/>
    </row>
    <row r="44" spans="1:14" x14ac:dyDescent="0.2">
      <c r="A44" s="294" t="s">
        <v>36</v>
      </c>
      <c r="B44" s="294"/>
      <c r="C44" s="294"/>
      <c r="D44" s="294"/>
      <c r="E44" s="294"/>
      <c r="F44" s="294"/>
      <c r="G44" s="294"/>
      <c r="H44" s="294"/>
      <c r="I44" s="294"/>
      <c r="J44" s="294"/>
    </row>
    <row r="45" spans="1:14" x14ac:dyDescent="0.2">
      <c r="A45" s="297" t="s">
        <v>37</v>
      </c>
      <c r="B45" s="297"/>
      <c r="C45" s="297"/>
      <c r="D45" s="297"/>
      <c r="E45" s="297"/>
      <c r="F45" s="297"/>
      <c r="G45" s="297"/>
      <c r="H45" s="297"/>
      <c r="I45" s="297"/>
      <c r="J45" s="297"/>
    </row>
    <row r="46" spans="1:14" x14ac:dyDescent="0.2">
      <c r="A46" s="296" t="s">
        <v>749</v>
      </c>
      <c r="B46" s="296"/>
      <c r="C46" s="296"/>
      <c r="D46" s="296"/>
      <c r="E46" s="296"/>
      <c r="F46" s="296"/>
      <c r="G46" s="296"/>
      <c r="H46" s="296"/>
      <c r="I46" s="296"/>
      <c r="J46" s="296"/>
      <c r="K46" s="317"/>
    </row>
    <row r="47" spans="1:14" x14ac:dyDescent="0.2">
      <c r="A47" s="294" t="s">
        <v>29</v>
      </c>
      <c r="B47" s="294"/>
      <c r="C47" s="294"/>
      <c r="D47" s="294"/>
      <c r="E47" s="294"/>
      <c r="F47" s="294"/>
      <c r="G47" s="294"/>
      <c r="H47" s="294"/>
      <c r="I47" s="294"/>
      <c r="J47" s="294"/>
    </row>
    <row r="48" spans="1:14" ht="13.5" x14ac:dyDescent="0.25">
      <c r="A48" s="294"/>
      <c r="B48" s="294"/>
      <c r="C48" s="294"/>
      <c r="D48" s="294"/>
      <c r="E48" s="294"/>
      <c r="F48" s="294"/>
      <c r="G48" s="294"/>
      <c r="H48" s="294"/>
      <c r="I48" s="294"/>
      <c r="J48" s="294"/>
      <c r="K48" s="193"/>
      <c r="L48" s="193"/>
      <c r="M48" s="193"/>
      <c r="N48" s="193"/>
    </row>
    <row r="49" spans="1:14" ht="13.5" x14ac:dyDescent="0.25">
      <c r="A49" s="294"/>
      <c r="B49" s="294"/>
      <c r="C49" s="294"/>
      <c r="D49" s="294"/>
      <c r="E49" s="294"/>
      <c r="F49" s="294"/>
      <c r="G49" s="294"/>
      <c r="H49" s="294"/>
      <c r="I49" s="294"/>
      <c r="J49" s="294"/>
      <c r="K49" s="193"/>
      <c r="L49" s="193"/>
      <c r="M49" s="193"/>
      <c r="N49" s="193"/>
    </row>
    <row r="50" spans="1:14" ht="14.25" x14ac:dyDescent="0.3">
      <c r="A50" s="9"/>
      <c r="B50" s="10"/>
      <c r="C50" s="9"/>
      <c r="D50" s="9"/>
      <c r="E50" s="9"/>
      <c r="F50" s="9"/>
      <c r="G50" s="9"/>
      <c r="H50" s="9"/>
      <c r="I50" s="9"/>
      <c r="J50" s="9"/>
      <c r="K50" s="193"/>
      <c r="L50" s="193"/>
      <c r="M50" s="193"/>
      <c r="N50" s="193"/>
    </row>
    <row r="51" spans="1:14" ht="13.5" x14ac:dyDescent="0.25">
      <c r="A51" s="316" t="s">
        <v>30</v>
      </c>
      <c r="B51" s="316"/>
      <c r="C51" s="58" t="s">
        <v>31</v>
      </c>
      <c r="D51" s="57"/>
      <c r="E51" s="3"/>
      <c r="F51" s="59" t="s">
        <v>32</v>
      </c>
      <c r="G51" s="3"/>
      <c r="H51" s="3"/>
      <c r="I51" s="3"/>
      <c r="J51" s="3"/>
      <c r="K51" s="193"/>
      <c r="L51" s="193"/>
      <c r="M51" s="193"/>
      <c r="N51" s="193"/>
    </row>
    <row r="52" spans="1:14" ht="13.5" x14ac:dyDescent="0.25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193"/>
      <c r="L52" s="193"/>
      <c r="M52" s="193"/>
      <c r="N52" s="193"/>
    </row>
    <row r="53" spans="1:14" ht="13.5" x14ac:dyDescent="0.25">
      <c r="A53" s="320"/>
      <c r="B53" s="320"/>
      <c r="C53" s="320"/>
      <c r="D53" s="320"/>
      <c r="E53" s="320"/>
      <c r="F53" s="320"/>
      <c r="G53" s="320"/>
      <c r="H53" s="320"/>
      <c r="I53" s="320"/>
      <c r="J53" s="320"/>
      <c r="K53" s="193"/>
      <c r="L53" s="193"/>
      <c r="M53" s="193"/>
      <c r="N53" s="193"/>
    </row>
    <row r="54" spans="1:14" ht="13.5" x14ac:dyDescent="0.25">
      <c r="A54" s="320"/>
      <c r="B54" s="320"/>
      <c r="C54" s="320"/>
      <c r="D54" s="320"/>
      <c r="E54" s="320"/>
      <c r="F54" s="320"/>
      <c r="G54" s="320"/>
      <c r="H54" s="320"/>
      <c r="I54" s="320"/>
      <c r="J54" s="320"/>
      <c r="K54" s="193"/>
      <c r="L54" s="193"/>
      <c r="M54" s="193"/>
      <c r="N54" s="193"/>
    </row>
    <row r="55" spans="1:14" ht="13.5" x14ac:dyDescent="0.25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193"/>
      <c r="L55" s="193"/>
      <c r="M55" s="193"/>
      <c r="N55" s="193"/>
    </row>
    <row r="56" spans="1:14" ht="13.5" x14ac:dyDescent="0.25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193"/>
      <c r="L56" s="193"/>
      <c r="M56" s="193"/>
      <c r="N56" s="193"/>
    </row>
    <row r="57" spans="1:14" ht="13.5" x14ac:dyDescent="0.25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193"/>
      <c r="L57" s="193"/>
      <c r="M57" s="193"/>
      <c r="N57" s="193"/>
    </row>
  </sheetData>
  <mergeCells count="18">
    <mergeCell ref="A46:K46"/>
    <mergeCell ref="E3:I3"/>
    <mergeCell ref="A5:I5"/>
    <mergeCell ref="B6:J6"/>
    <mergeCell ref="A38:B38"/>
    <mergeCell ref="A39:J39"/>
    <mergeCell ref="A40:J40"/>
    <mergeCell ref="A36:L37"/>
    <mergeCell ref="A47:J47"/>
    <mergeCell ref="A48:J48"/>
    <mergeCell ref="A49:J49"/>
    <mergeCell ref="A51:B51"/>
    <mergeCell ref="A52:J54"/>
    <mergeCell ref="A41:J41"/>
    <mergeCell ref="A42:J42"/>
    <mergeCell ref="A43:J43"/>
    <mergeCell ref="A44:J44"/>
    <mergeCell ref="A45:J45"/>
  </mergeCells>
  <dataValidations count="1">
    <dataValidation type="whole" operator="equal" allowBlank="1" showInputMessage="1" showErrorMessage="1" sqref="J53:J57 J9:J33">
      <formula1>1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17" zoomScaleNormal="100" workbookViewId="0">
      <selection activeCell="J51" sqref="J51"/>
    </sheetView>
  </sheetViews>
  <sheetFormatPr defaultRowHeight="12.75" x14ac:dyDescent="0.2"/>
  <cols>
    <col min="1" max="1" width="6.85546875" customWidth="1"/>
    <col min="2" max="2" width="40.42578125" customWidth="1"/>
  </cols>
  <sheetData>
    <row r="1" spans="1:11" x14ac:dyDescent="0.2">
      <c r="C1" t="s">
        <v>33</v>
      </c>
    </row>
    <row r="3" spans="1:11" ht="15.75" x14ac:dyDescent="0.25">
      <c r="A3" s="1" t="s">
        <v>34</v>
      </c>
      <c r="B3" s="2"/>
      <c r="C3" s="7"/>
      <c r="D3" s="5"/>
      <c r="E3" s="299" t="s">
        <v>621</v>
      </c>
      <c r="F3" s="299"/>
      <c r="G3" s="299"/>
      <c r="H3" s="299"/>
      <c r="I3" s="299"/>
      <c r="J3" s="69"/>
      <c r="K3" s="1"/>
    </row>
    <row r="6" spans="1:11" ht="18" x14ac:dyDescent="0.25">
      <c r="B6" s="301" t="s">
        <v>878</v>
      </c>
      <c r="C6" s="302"/>
      <c r="D6" s="302"/>
      <c r="E6" s="302"/>
    </row>
    <row r="8" spans="1:11" ht="76.5" x14ac:dyDescent="0.2">
      <c r="A8" s="41" t="s">
        <v>3</v>
      </c>
      <c r="B8" s="46" t="s">
        <v>1</v>
      </c>
      <c r="C8" s="41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1" ht="25.5" x14ac:dyDescent="0.2">
      <c r="A9" s="41">
        <v>1</v>
      </c>
      <c r="B9" s="48">
        <v>2</v>
      </c>
      <c r="C9" s="41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18</v>
      </c>
      <c r="I9" s="42" t="s">
        <v>12</v>
      </c>
      <c r="J9" s="50">
        <v>10</v>
      </c>
      <c r="K9" s="50">
        <v>11</v>
      </c>
    </row>
    <row r="10" spans="1:11" ht="19.5" customHeight="1" x14ac:dyDescent="0.25">
      <c r="A10" s="95">
        <v>1</v>
      </c>
      <c r="B10" s="92" t="s">
        <v>550</v>
      </c>
      <c r="C10" s="86">
        <v>40</v>
      </c>
      <c r="D10" s="86" t="s">
        <v>5</v>
      </c>
      <c r="E10" s="96"/>
      <c r="F10" s="96"/>
      <c r="G10" s="97">
        <f>C10*F10</f>
        <v>0</v>
      </c>
      <c r="H10" s="98">
        <f>G10*0.095</f>
        <v>0</v>
      </c>
      <c r="I10" s="99">
        <f>G10+H10</f>
        <v>0</v>
      </c>
      <c r="J10" s="82"/>
      <c r="K10" s="82"/>
    </row>
    <row r="11" spans="1:11" ht="16.5" customHeight="1" x14ac:dyDescent="0.25">
      <c r="A11" s="95">
        <v>2</v>
      </c>
      <c r="B11" s="92" t="s">
        <v>857</v>
      </c>
      <c r="C11" s="86">
        <v>50</v>
      </c>
      <c r="D11" s="86" t="s">
        <v>106</v>
      </c>
      <c r="E11" s="96"/>
      <c r="F11" s="96"/>
      <c r="G11" s="97">
        <f t="shared" ref="G11:G50" si="0">C11*F11</f>
        <v>0</v>
      </c>
      <c r="H11" s="98">
        <f t="shared" ref="H11:H50" si="1">G11*0.095</f>
        <v>0</v>
      </c>
      <c r="I11" s="99">
        <f t="shared" ref="I11:I50" si="2">G11+H11</f>
        <v>0</v>
      </c>
      <c r="J11" s="82"/>
      <c r="K11" s="82"/>
    </row>
    <row r="12" spans="1:11" ht="12" customHeight="1" x14ac:dyDescent="0.25">
      <c r="A12" s="95">
        <v>3</v>
      </c>
      <c r="B12" s="92" t="s">
        <v>568</v>
      </c>
      <c r="C12" s="86">
        <v>5</v>
      </c>
      <c r="D12" s="86" t="s">
        <v>5</v>
      </c>
      <c r="E12" s="96"/>
      <c r="F12" s="96"/>
      <c r="G12" s="97">
        <f t="shared" si="0"/>
        <v>0</v>
      </c>
      <c r="H12" s="98">
        <f t="shared" si="1"/>
        <v>0</v>
      </c>
      <c r="I12" s="99">
        <f t="shared" si="2"/>
        <v>0</v>
      </c>
      <c r="J12" s="82"/>
      <c r="K12" s="82"/>
    </row>
    <row r="13" spans="1:11" ht="13.5" customHeight="1" x14ac:dyDescent="0.25">
      <c r="A13" s="95">
        <v>4</v>
      </c>
      <c r="B13" s="92" t="s">
        <v>569</v>
      </c>
      <c r="C13" s="86">
        <v>5</v>
      </c>
      <c r="D13" s="86" t="s">
        <v>5</v>
      </c>
      <c r="E13" s="96"/>
      <c r="F13" s="96"/>
      <c r="G13" s="97">
        <f t="shared" si="0"/>
        <v>0</v>
      </c>
      <c r="H13" s="98">
        <f t="shared" si="1"/>
        <v>0</v>
      </c>
      <c r="I13" s="99">
        <f t="shared" si="2"/>
        <v>0</v>
      </c>
      <c r="J13" s="82"/>
      <c r="K13" s="82"/>
    </row>
    <row r="14" spans="1:11" ht="13.5" x14ac:dyDescent="0.25">
      <c r="A14" s="95">
        <v>5</v>
      </c>
      <c r="B14" s="92" t="s">
        <v>559</v>
      </c>
      <c r="C14" s="86">
        <v>20</v>
      </c>
      <c r="D14" s="86" t="s">
        <v>106</v>
      </c>
      <c r="E14" s="96"/>
      <c r="F14" s="96"/>
      <c r="G14" s="97">
        <f t="shared" si="0"/>
        <v>0</v>
      </c>
      <c r="H14" s="98">
        <f t="shared" si="1"/>
        <v>0</v>
      </c>
      <c r="I14" s="99">
        <f t="shared" si="2"/>
        <v>0</v>
      </c>
      <c r="J14" s="82"/>
      <c r="K14" s="82"/>
    </row>
    <row r="15" spans="1:11" ht="13.5" x14ac:dyDescent="0.25">
      <c r="A15" s="95">
        <v>6</v>
      </c>
      <c r="B15" s="92" t="s">
        <v>560</v>
      </c>
      <c r="C15" s="86">
        <v>20</v>
      </c>
      <c r="D15" s="86" t="s">
        <v>106</v>
      </c>
      <c r="E15" s="96"/>
      <c r="F15" s="96"/>
      <c r="G15" s="97">
        <f t="shared" si="0"/>
        <v>0</v>
      </c>
      <c r="H15" s="98">
        <f t="shared" si="1"/>
        <v>0</v>
      </c>
      <c r="I15" s="99">
        <f t="shared" si="2"/>
        <v>0</v>
      </c>
      <c r="J15" s="82"/>
      <c r="K15" s="82"/>
    </row>
    <row r="16" spans="1:11" ht="13.5" x14ac:dyDescent="0.25">
      <c r="A16" s="95">
        <v>7</v>
      </c>
      <c r="B16" s="92" t="s">
        <v>863</v>
      </c>
      <c r="C16" s="86">
        <v>30</v>
      </c>
      <c r="D16" s="86" t="s">
        <v>106</v>
      </c>
      <c r="E16" s="96"/>
      <c r="F16" s="96"/>
      <c r="G16" s="97">
        <f t="shared" si="0"/>
        <v>0</v>
      </c>
      <c r="H16" s="98">
        <f t="shared" si="1"/>
        <v>0</v>
      </c>
      <c r="I16" s="99">
        <f t="shared" si="2"/>
        <v>0</v>
      </c>
      <c r="J16" s="82"/>
      <c r="K16" s="82"/>
    </row>
    <row r="17" spans="1:11" ht="13.5" x14ac:dyDescent="0.25">
      <c r="A17" s="95">
        <v>8</v>
      </c>
      <c r="B17" s="92" t="s">
        <v>551</v>
      </c>
      <c r="C17" s="86">
        <v>20</v>
      </c>
      <c r="D17" s="86" t="s">
        <v>5</v>
      </c>
      <c r="E17" s="96"/>
      <c r="F17" s="96"/>
      <c r="G17" s="97">
        <f t="shared" si="0"/>
        <v>0</v>
      </c>
      <c r="H17" s="98">
        <f t="shared" si="1"/>
        <v>0</v>
      </c>
      <c r="I17" s="99">
        <f t="shared" si="2"/>
        <v>0</v>
      </c>
      <c r="J17" s="82"/>
      <c r="K17" s="82"/>
    </row>
    <row r="18" spans="1:11" ht="19.5" customHeight="1" x14ac:dyDescent="0.25">
      <c r="A18" s="95">
        <v>9</v>
      </c>
      <c r="B18" s="92" t="s">
        <v>545</v>
      </c>
      <c r="C18" s="86">
        <v>10</v>
      </c>
      <c r="D18" s="86" t="s">
        <v>106</v>
      </c>
      <c r="E18" s="96"/>
      <c r="F18" s="96"/>
      <c r="G18" s="97">
        <f t="shared" si="0"/>
        <v>0</v>
      </c>
      <c r="H18" s="98">
        <f t="shared" si="1"/>
        <v>0</v>
      </c>
      <c r="I18" s="99">
        <f t="shared" si="2"/>
        <v>0</v>
      </c>
      <c r="J18" s="82"/>
      <c r="K18" s="82"/>
    </row>
    <row r="19" spans="1:11" ht="14.25" customHeight="1" x14ac:dyDescent="0.25">
      <c r="A19" s="95">
        <v>10</v>
      </c>
      <c r="B19" s="92" t="s">
        <v>548</v>
      </c>
      <c r="C19" s="86">
        <v>10</v>
      </c>
      <c r="D19" s="86" t="s">
        <v>5</v>
      </c>
      <c r="E19" s="96"/>
      <c r="F19" s="96"/>
      <c r="G19" s="97">
        <f t="shared" si="0"/>
        <v>0</v>
      </c>
      <c r="H19" s="98">
        <f t="shared" si="1"/>
        <v>0</v>
      </c>
      <c r="I19" s="99">
        <f t="shared" si="2"/>
        <v>0</v>
      </c>
      <c r="J19" s="82"/>
      <c r="K19" s="82"/>
    </row>
    <row r="20" spans="1:11" ht="15.75" customHeight="1" x14ac:dyDescent="0.25">
      <c r="A20" s="95">
        <v>11</v>
      </c>
      <c r="B20" s="92" t="s">
        <v>555</v>
      </c>
      <c r="C20" s="86">
        <v>5</v>
      </c>
      <c r="D20" s="86" t="s">
        <v>106</v>
      </c>
      <c r="E20" s="96"/>
      <c r="F20" s="96"/>
      <c r="G20" s="97">
        <f t="shared" si="0"/>
        <v>0</v>
      </c>
      <c r="H20" s="98">
        <f t="shared" si="1"/>
        <v>0</v>
      </c>
      <c r="I20" s="99">
        <f t="shared" si="2"/>
        <v>0</v>
      </c>
      <c r="J20" s="82"/>
      <c r="K20" s="82"/>
    </row>
    <row r="21" spans="1:11" ht="20.25" customHeight="1" x14ac:dyDescent="0.25">
      <c r="A21" s="95">
        <v>12</v>
      </c>
      <c r="B21" s="92" t="s">
        <v>557</v>
      </c>
      <c r="C21" s="86">
        <v>30</v>
      </c>
      <c r="D21" s="86" t="s">
        <v>5</v>
      </c>
      <c r="E21" s="96"/>
      <c r="F21" s="96"/>
      <c r="G21" s="97">
        <f t="shared" si="0"/>
        <v>0</v>
      </c>
      <c r="H21" s="98">
        <f t="shared" si="1"/>
        <v>0</v>
      </c>
      <c r="I21" s="99">
        <f t="shared" si="2"/>
        <v>0</v>
      </c>
      <c r="J21" s="82"/>
      <c r="K21" s="82"/>
    </row>
    <row r="22" spans="1:11" ht="14.25" customHeight="1" x14ac:dyDescent="0.25">
      <c r="A22" s="95">
        <v>13</v>
      </c>
      <c r="B22" s="92" t="s">
        <v>552</v>
      </c>
      <c r="C22" s="86">
        <v>100</v>
      </c>
      <c r="D22" s="86" t="s">
        <v>5</v>
      </c>
      <c r="E22" s="96"/>
      <c r="F22" s="96"/>
      <c r="G22" s="97">
        <f t="shared" si="0"/>
        <v>0</v>
      </c>
      <c r="H22" s="98">
        <f t="shared" si="1"/>
        <v>0</v>
      </c>
      <c r="I22" s="99">
        <f t="shared" si="2"/>
        <v>0</v>
      </c>
      <c r="J22" s="82"/>
      <c r="K22" s="82"/>
    </row>
    <row r="23" spans="1:11" ht="18" customHeight="1" x14ac:dyDescent="0.25">
      <c r="A23" s="95">
        <v>14</v>
      </c>
      <c r="B23" s="92" t="s">
        <v>866</v>
      </c>
      <c r="C23" s="86">
        <v>30</v>
      </c>
      <c r="D23" s="86" t="s">
        <v>106</v>
      </c>
      <c r="E23" s="96"/>
      <c r="F23" s="96"/>
      <c r="G23" s="97">
        <f t="shared" si="0"/>
        <v>0</v>
      </c>
      <c r="H23" s="98">
        <f t="shared" si="1"/>
        <v>0</v>
      </c>
      <c r="I23" s="99">
        <f t="shared" si="2"/>
        <v>0</v>
      </c>
      <c r="J23" s="82"/>
      <c r="K23" s="82"/>
    </row>
    <row r="24" spans="1:11" ht="12.75" customHeight="1" x14ac:dyDescent="0.25">
      <c r="A24" s="95">
        <v>15</v>
      </c>
      <c r="B24" s="92" t="s">
        <v>561</v>
      </c>
      <c r="C24" s="86">
        <v>20</v>
      </c>
      <c r="D24" s="86" t="s">
        <v>106</v>
      </c>
      <c r="E24" s="96"/>
      <c r="F24" s="96"/>
      <c r="G24" s="97">
        <f t="shared" si="0"/>
        <v>0</v>
      </c>
      <c r="H24" s="98">
        <f t="shared" si="1"/>
        <v>0</v>
      </c>
      <c r="I24" s="99">
        <f t="shared" si="2"/>
        <v>0</v>
      </c>
      <c r="J24" s="82"/>
      <c r="K24" s="82"/>
    </row>
    <row r="25" spans="1:11" ht="17.25" customHeight="1" x14ac:dyDescent="0.25">
      <c r="A25" s="95">
        <v>16</v>
      </c>
      <c r="B25" s="92" t="s">
        <v>865</v>
      </c>
      <c r="C25" s="86">
        <v>30</v>
      </c>
      <c r="D25" s="86" t="s">
        <v>106</v>
      </c>
      <c r="E25" s="96"/>
      <c r="F25" s="96"/>
      <c r="G25" s="97">
        <f t="shared" si="0"/>
        <v>0</v>
      </c>
      <c r="H25" s="98">
        <f t="shared" si="1"/>
        <v>0</v>
      </c>
      <c r="I25" s="99">
        <f t="shared" si="2"/>
        <v>0</v>
      </c>
      <c r="J25" s="82"/>
      <c r="K25" s="82"/>
    </row>
    <row r="26" spans="1:11" ht="18.75" customHeight="1" x14ac:dyDescent="0.25">
      <c r="A26" s="95">
        <v>17</v>
      </c>
      <c r="B26" s="92" t="s">
        <v>867</v>
      </c>
      <c r="C26" s="86">
        <v>20</v>
      </c>
      <c r="D26" s="86" t="s">
        <v>106</v>
      </c>
      <c r="E26" s="96"/>
      <c r="F26" s="96"/>
      <c r="G26" s="97">
        <f t="shared" si="0"/>
        <v>0</v>
      </c>
      <c r="H26" s="98">
        <f t="shared" si="1"/>
        <v>0</v>
      </c>
      <c r="I26" s="99">
        <f t="shared" si="2"/>
        <v>0</v>
      </c>
      <c r="J26" s="82"/>
      <c r="K26" s="82"/>
    </row>
    <row r="27" spans="1:11" ht="15" customHeight="1" x14ac:dyDescent="0.25">
      <c r="A27" s="95">
        <v>18</v>
      </c>
      <c r="B27" s="92" t="s">
        <v>636</v>
      </c>
      <c r="C27" s="86">
        <v>20</v>
      </c>
      <c r="D27" s="86" t="s">
        <v>106</v>
      </c>
      <c r="E27" s="96"/>
      <c r="F27" s="96"/>
      <c r="G27" s="97">
        <f t="shared" si="0"/>
        <v>0</v>
      </c>
      <c r="H27" s="98">
        <f t="shared" si="1"/>
        <v>0</v>
      </c>
      <c r="I27" s="99">
        <f t="shared" si="2"/>
        <v>0</v>
      </c>
      <c r="J27" s="82"/>
      <c r="K27" s="82"/>
    </row>
    <row r="28" spans="1:11" ht="21.75" customHeight="1" x14ac:dyDescent="0.25">
      <c r="A28" s="95">
        <v>19</v>
      </c>
      <c r="B28" s="92" t="s">
        <v>864</v>
      </c>
      <c r="C28" s="86">
        <v>30</v>
      </c>
      <c r="D28" s="86" t="s">
        <v>106</v>
      </c>
      <c r="E28" s="96"/>
      <c r="F28" s="96"/>
      <c r="G28" s="97">
        <f t="shared" si="0"/>
        <v>0</v>
      </c>
      <c r="H28" s="98">
        <f t="shared" si="1"/>
        <v>0</v>
      </c>
      <c r="I28" s="99">
        <f t="shared" si="2"/>
        <v>0</v>
      </c>
      <c r="J28" s="82"/>
      <c r="K28" s="82"/>
    </row>
    <row r="29" spans="1:11" ht="13.5" x14ac:dyDescent="0.25">
      <c r="A29" s="95">
        <v>20</v>
      </c>
      <c r="B29" s="92" t="s">
        <v>562</v>
      </c>
      <c r="C29" s="86">
        <v>25</v>
      </c>
      <c r="D29" s="86" t="s">
        <v>106</v>
      </c>
      <c r="E29" s="96"/>
      <c r="F29" s="96"/>
      <c r="G29" s="97">
        <f t="shared" si="0"/>
        <v>0</v>
      </c>
      <c r="H29" s="98">
        <f t="shared" si="1"/>
        <v>0</v>
      </c>
      <c r="I29" s="99">
        <f t="shared" si="2"/>
        <v>0</v>
      </c>
      <c r="J29" s="82"/>
      <c r="K29" s="82"/>
    </row>
    <row r="30" spans="1:11" ht="16.5" customHeight="1" x14ac:dyDescent="0.25">
      <c r="A30" s="95">
        <v>21</v>
      </c>
      <c r="B30" s="92" t="s">
        <v>859</v>
      </c>
      <c r="C30" s="86">
        <v>40</v>
      </c>
      <c r="D30" s="86" t="s">
        <v>106</v>
      </c>
      <c r="E30" s="96"/>
      <c r="F30" s="96"/>
      <c r="G30" s="97">
        <f t="shared" si="0"/>
        <v>0</v>
      </c>
      <c r="H30" s="98">
        <f t="shared" si="1"/>
        <v>0</v>
      </c>
      <c r="I30" s="99">
        <f t="shared" si="2"/>
        <v>0</v>
      </c>
      <c r="J30" s="82"/>
      <c r="K30" s="82"/>
    </row>
    <row r="31" spans="1:11" ht="15" customHeight="1" x14ac:dyDescent="0.25">
      <c r="A31" s="95">
        <v>22</v>
      </c>
      <c r="B31" s="92" t="s">
        <v>547</v>
      </c>
      <c r="C31" s="86">
        <v>1</v>
      </c>
      <c r="D31" s="86" t="s">
        <v>5</v>
      </c>
      <c r="E31" s="96"/>
      <c r="F31" s="96"/>
      <c r="G31" s="97">
        <f t="shared" si="0"/>
        <v>0</v>
      </c>
      <c r="H31" s="98">
        <f t="shared" si="1"/>
        <v>0</v>
      </c>
      <c r="I31" s="99">
        <f t="shared" si="2"/>
        <v>0</v>
      </c>
      <c r="J31" s="82"/>
      <c r="K31" s="82"/>
    </row>
    <row r="32" spans="1:11" ht="15" customHeight="1" x14ac:dyDescent="0.25">
      <c r="A32" s="95">
        <v>23</v>
      </c>
      <c r="B32" s="92" t="s">
        <v>855</v>
      </c>
      <c r="C32" s="86">
        <v>25</v>
      </c>
      <c r="D32" s="86" t="s">
        <v>5</v>
      </c>
      <c r="E32" s="96"/>
      <c r="F32" s="96"/>
      <c r="G32" s="97">
        <f>C32*F32</f>
        <v>0</v>
      </c>
      <c r="H32" s="98">
        <f>G32*0.095</f>
        <v>0</v>
      </c>
      <c r="I32" s="99">
        <f>G32+H32</f>
        <v>0</v>
      </c>
      <c r="J32" s="82"/>
      <c r="K32" s="82"/>
    </row>
    <row r="33" spans="1:11" ht="15" customHeight="1" x14ac:dyDescent="0.25">
      <c r="A33" s="95">
        <v>24</v>
      </c>
      <c r="B33" s="92" t="s">
        <v>565</v>
      </c>
      <c r="C33" s="86">
        <v>10</v>
      </c>
      <c r="D33" s="86" t="s">
        <v>106</v>
      </c>
      <c r="E33" s="96"/>
      <c r="F33" s="96"/>
      <c r="G33" s="97">
        <f>C33*F33</f>
        <v>0</v>
      </c>
      <c r="H33" s="98">
        <f>G33*0.095</f>
        <v>0</v>
      </c>
      <c r="I33" s="99">
        <f>G33+H33</f>
        <v>0</v>
      </c>
      <c r="J33" s="82"/>
      <c r="K33" s="82"/>
    </row>
    <row r="34" spans="1:11" ht="12" customHeight="1" x14ac:dyDescent="0.25">
      <c r="A34" s="95">
        <v>25</v>
      </c>
      <c r="B34" s="92" t="s">
        <v>567</v>
      </c>
      <c r="C34" s="86">
        <v>250</v>
      </c>
      <c r="D34" s="86" t="s">
        <v>106</v>
      </c>
      <c r="E34" s="96"/>
      <c r="F34" s="96"/>
      <c r="G34" s="97">
        <f t="shared" si="0"/>
        <v>0</v>
      </c>
      <c r="H34" s="98">
        <f t="shared" si="1"/>
        <v>0</v>
      </c>
      <c r="I34" s="99">
        <f t="shared" si="2"/>
        <v>0</v>
      </c>
      <c r="J34" s="82"/>
      <c r="K34" s="82"/>
    </row>
    <row r="35" spans="1:11" ht="14.25" customHeight="1" x14ac:dyDescent="0.25">
      <c r="A35" s="95">
        <v>26</v>
      </c>
      <c r="B35" s="92" t="s">
        <v>563</v>
      </c>
      <c r="C35" s="86">
        <v>1</v>
      </c>
      <c r="D35" s="86" t="s">
        <v>106</v>
      </c>
      <c r="E35" s="96"/>
      <c r="F35" s="96"/>
      <c r="G35" s="97">
        <f t="shared" si="0"/>
        <v>0</v>
      </c>
      <c r="H35" s="98">
        <f t="shared" si="1"/>
        <v>0</v>
      </c>
      <c r="I35" s="99">
        <f t="shared" si="2"/>
        <v>0</v>
      </c>
      <c r="J35" s="82"/>
      <c r="K35" s="82"/>
    </row>
    <row r="36" spans="1:11" ht="17.25" customHeight="1" x14ac:dyDescent="0.25">
      <c r="A36" s="95">
        <v>27</v>
      </c>
      <c r="B36" s="92" t="s">
        <v>564</v>
      </c>
      <c r="C36" s="86">
        <v>1</v>
      </c>
      <c r="D36" s="86" t="s">
        <v>106</v>
      </c>
      <c r="E36" s="96"/>
      <c r="F36" s="96"/>
      <c r="G36" s="97">
        <f t="shared" si="0"/>
        <v>0</v>
      </c>
      <c r="H36" s="98">
        <f t="shared" si="1"/>
        <v>0</v>
      </c>
      <c r="I36" s="99">
        <f t="shared" si="2"/>
        <v>0</v>
      </c>
      <c r="J36" s="82"/>
      <c r="K36" s="82"/>
    </row>
    <row r="37" spans="1:11" ht="14.25" customHeight="1" x14ac:dyDescent="0.25">
      <c r="A37" s="95">
        <v>28</v>
      </c>
      <c r="B37" s="92" t="s">
        <v>566</v>
      </c>
      <c r="C37" s="86">
        <v>3</v>
      </c>
      <c r="D37" s="86" t="s">
        <v>5</v>
      </c>
      <c r="E37" s="96"/>
      <c r="F37" s="96"/>
      <c r="G37" s="97">
        <f t="shared" si="0"/>
        <v>0</v>
      </c>
      <c r="H37" s="98">
        <f t="shared" si="1"/>
        <v>0</v>
      </c>
      <c r="I37" s="99">
        <f t="shared" si="2"/>
        <v>0</v>
      </c>
      <c r="J37" s="82"/>
      <c r="K37" s="82"/>
    </row>
    <row r="38" spans="1:11" ht="14.25" customHeight="1" x14ac:dyDescent="0.25">
      <c r="A38" s="95">
        <v>29</v>
      </c>
      <c r="B38" s="92" t="s">
        <v>546</v>
      </c>
      <c r="C38" s="86">
        <v>25</v>
      </c>
      <c r="D38" s="86" t="s">
        <v>106</v>
      </c>
      <c r="E38" s="96"/>
      <c r="F38" s="96"/>
      <c r="G38" s="97">
        <f t="shared" si="0"/>
        <v>0</v>
      </c>
      <c r="H38" s="98">
        <f t="shared" si="1"/>
        <v>0</v>
      </c>
      <c r="I38" s="99">
        <f t="shared" si="2"/>
        <v>0</v>
      </c>
      <c r="J38" s="82"/>
      <c r="K38" s="82"/>
    </row>
    <row r="39" spans="1:11" ht="15" customHeight="1" x14ac:dyDescent="0.25">
      <c r="A39" s="95">
        <v>30</v>
      </c>
      <c r="B39" s="92" t="s">
        <v>860</v>
      </c>
      <c r="C39" s="86">
        <v>13</v>
      </c>
      <c r="D39" s="86" t="s">
        <v>5</v>
      </c>
      <c r="E39" s="96"/>
      <c r="F39" s="96"/>
      <c r="G39" s="97">
        <f t="shared" si="0"/>
        <v>0</v>
      </c>
      <c r="H39" s="98">
        <f t="shared" si="1"/>
        <v>0</v>
      </c>
      <c r="I39" s="99">
        <f t="shared" si="2"/>
        <v>0</v>
      </c>
      <c r="J39" s="82"/>
      <c r="K39" s="82"/>
    </row>
    <row r="40" spans="1:11" ht="14.25" customHeight="1" x14ac:dyDescent="0.25">
      <c r="A40" s="95">
        <v>31</v>
      </c>
      <c r="B40" s="92" t="s">
        <v>556</v>
      </c>
      <c r="C40" s="86">
        <v>20</v>
      </c>
      <c r="D40" s="86" t="s">
        <v>5</v>
      </c>
      <c r="E40" s="96"/>
      <c r="F40" s="96"/>
      <c r="G40" s="97">
        <f t="shared" si="0"/>
        <v>0</v>
      </c>
      <c r="H40" s="98">
        <f t="shared" si="1"/>
        <v>0</v>
      </c>
      <c r="I40" s="99">
        <f t="shared" si="2"/>
        <v>0</v>
      </c>
      <c r="J40" s="82"/>
      <c r="K40" s="82"/>
    </row>
    <row r="41" spans="1:11" ht="14.25" customHeight="1" x14ac:dyDescent="0.25">
      <c r="A41" s="95">
        <v>32</v>
      </c>
      <c r="B41" s="92" t="s">
        <v>861</v>
      </c>
      <c r="C41" s="86">
        <v>30</v>
      </c>
      <c r="D41" s="86" t="s">
        <v>5</v>
      </c>
      <c r="E41" s="96"/>
      <c r="F41" s="96"/>
      <c r="G41" s="97">
        <f t="shared" si="0"/>
        <v>0</v>
      </c>
      <c r="H41" s="98">
        <f t="shared" si="1"/>
        <v>0</v>
      </c>
      <c r="I41" s="99">
        <f t="shared" si="2"/>
        <v>0</v>
      </c>
      <c r="J41" s="82"/>
      <c r="K41" s="82"/>
    </row>
    <row r="42" spans="1:11" ht="16.5" customHeight="1" x14ac:dyDescent="0.25">
      <c r="A42" s="95">
        <v>33</v>
      </c>
      <c r="B42" s="92" t="s">
        <v>862</v>
      </c>
      <c r="C42" s="86">
        <v>30</v>
      </c>
      <c r="D42" s="86" t="s">
        <v>5</v>
      </c>
      <c r="E42" s="96"/>
      <c r="F42" s="96"/>
      <c r="G42" s="97">
        <f t="shared" si="0"/>
        <v>0</v>
      </c>
      <c r="H42" s="98">
        <f t="shared" si="1"/>
        <v>0</v>
      </c>
      <c r="I42" s="99">
        <f t="shared" si="2"/>
        <v>0</v>
      </c>
      <c r="J42" s="82"/>
      <c r="K42" s="82"/>
    </row>
    <row r="43" spans="1:11" ht="15.75" customHeight="1" x14ac:dyDescent="0.25">
      <c r="A43" s="95">
        <v>34</v>
      </c>
      <c r="B43" s="92" t="s">
        <v>544</v>
      </c>
      <c r="C43" s="86">
        <v>25</v>
      </c>
      <c r="D43" s="86" t="s">
        <v>5</v>
      </c>
      <c r="E43" s="96"/>
      <c r="F43" s="96"/>
      <c r="G43" s="97">
        <f t="shared" si="0"/>
        <v>0</v>
      </c>
      <c r="H43" s="98">
        <f t="shared" si="1"/>
        <v>0</v>
      </c>
      <c r="I43" s="99">
        <f t="shared" si="2"/>
        <v>0</v>
      </c>
      <c r="J43" s="82"/>
      <c r="K43" s="82"/>
    </row>
    <row r="44" spans="1:11" ht="19.5" customHeight="1" x14ac:dyDescent="0.25">
      <c r="A44" s="95">
        <v>35</v>
      </c>
      <c r="B44" s="92" t="s">
        <v>858</v>
      </c>
      <c r="C44" s="86">
        <v>20</v>
      </c>
      <c r="D44" s="86" t="s">
        <v>106</v>
      </c>
      <c r="E44" s="96"/>
      <c r="F44" s="96"/>
      <c r="G44" s="97">
        <f t="shared" si="0"/>
        <v>0</v>
      </c>
      <c r="H44" s="98">
        <f t="shared" si="1"/>
        <v>0</v>
      </c>
      <c r="I44" s="99">
        <f t="shared" si="2"/>
        <v>0</v>
      </c>
      <c r="J44" s="82"/>
      <c r="K44" s="82"/>
    </row>
    <row r="45" spans="1:11" ht="15" customHeight="1" x14ac:dyDescent="0.25">
      <c r="A45" s="95">
        <v>36</v>
      </c>
      <c r="B45" s="92" t="s">
        <v>558</v>
      </c>
      <c r="C45" s="86">
        <v>50</v>
      </c>
      <c r="D45" s="86" t="s">
        <v>5</v>
      </c>
      <c r="E45" s="96"/>
      <c r="F45" s="96"/>
      <c r="G45" s="97">
        <f t="shared" si="0"/>
        <v>0</v>
      </c>
      <c r="H45" s="98">
        <f t="shared" si="1"/>
        <v>0</v>
      </c>
      <c r="I45" s="99">
        <f t="shared" si="2"/>
        <v>0</v>
      </c>
      <c r="J45" s="82"/>
      <c r="K45" s="82"/>
    </row>
    <row r="46" spans="1:11" ht="15" customHeight="1" x14ac:dyDescent="0.25">
      <c r="A46" s="95">
        <v>37</v>
      </c>
      <c r="B46" s="92" t="s">
        <v>856</v>
      </c>
      <c r="C46" s="86">
        <v>40</v>
      </c>
      <c r="D46" s="86" t="s">
        <v>106</v>
      </c>
      <c r="E46" s="96"/>
      <c r="F46" s="96"/>
      <c r="G46" s="97">
        <f t="shared" si="0"/>
        <v>0</v>
      </c>
      <c r="H46" s="98">
        <f t="shared" si="1"/>
        <v>0</v>
      </c>
      <c r="I46" s="99">
        <f t="shared" si="2"/>
        <v>0</v>
      </c>
      <c r="J46" s="82"/>
      <c r="K46" s="82"/>
    </row>
    <row r="47" spans="1:11" ht="14.25" customHeight="1" x14ac:dyDescent="0.25">
      <c r="A47" s="95">
        <v>38</v>
      </c>
      <c r="B47" s="92" t="s">
        <v>868</v>
      </c>
      <c r="C47" s="86">
        <v>60</v>
      </c>
      <c r="D47" s="86" t="s">
        <v>106</v>
      </c>
      <c r="E47" s="96"/>
      <c r="F47" s="96"/>
      <c r="G47" s="97">
        <f t="shared" si="0"/>
        <v>0</v>
      </c>
      <c r="H47" s="98">
        <f t="shared" si="1"/>
        <v>0</v>
      </c>
      <c r="I47" s="99">
        <f t="shared" si="2"/>
        <v>0</v>
      </c>
      <c r="J47" s="82"/>
      <c r="K47" s="82"/>
    </row>
    <row r="48" spans="1:11" ht="12" customHeight="1" x14ac:dyDescent="0.25">
      <c r="A48" s="95">
        <v>39</v>
      </c>
      <c r="B48" s="92" t="s">
        <v>549</v>
      </c>
      <c r="C48" s="86">
        <v>10</v>
      </c>
      <c r="D48" s="86" t="s">
        <v>106</v>
      </c>
      <c r="E48" s="96"/>
      <c r="F48" s="96"/>
      <c r="G48" s="97">
        <f t="shared" si="0"/>
        <v>0</v>
      </c>
      <c r="H48" s="98">
        <f t="shared" si="1"/>
        <v>0</v>
      </c>
      <c r="I48" s="99">
        <f t="shared" si="2"/>
        <v>0</v>
      </c>
      <c r="J48" s="82"/>
      <c r="K48" s="82"/>
    </row>
    <row r="49" spans="1:12" ht="12.75" customHeight="1" x14ac:dyDescent="0.25">
      <c r="A49" s="95">
        <v>40</v>
      </c>
      <c r="B49" s="92" t="s">
        <v>554</v>
      </c>
      <c r="C49" s="86">
        <v>50</v>
      </c>
      <c r="D49" s="86" t="s">
        <v>5</v>
      </c>
      <c r="E49" s="96"/>
      <c r="F49" s="96"/>
      <c r="G49" s="97">
        <f t="shared" si="0"/>
        <v>0</v>
      </c>
      <c r="H49" s="98">
        <f t="shared" si="1"/>
        <v>0</v>
      </c>
      <c r="I49" s="99">
        <f t="shared" si="2"/>
        <v>0</v>
      </c>
      <c r="J49" s="82"/>
      <c r="K49" s="82"/>
    </row>
    <row r="50" spans="1:12" ht="17.25" customHeight="1" x14ac:dyDescent="0.25">
      <c r="A50" s="95">
        <v>41</v>
      </c>
      <c r="B50" s="92" t="s">
        <v>553</v>
      </c>
      <c r="C50" s="86">
        <v>30</v>
      </c>
      <c r="D50" s="86" t="s">
        <v>106</v>
      </c>
      <c r="E50" s="96"/>
      <c r="F50" s="96"/>
      <c r="G50" s="97">
        <f t="shared" si="0"/>
        <v>0</v>
      </c>
      <c r="H50" s="98">
        <f t="shared" si="1"/>
        <v>0</v>
      </c>
      <c r="I50" s="99">
        <f t="shared" si="2"/>
        <v>0</v>
      </c>
      <c r="J50" s="82"/>
      <c r="K50" s="82"/>
    </row>
    <row r="51" spans="1:12" ht="13.5" x14ac:dyDescent="0.2">
      <c r="A51" s="61"/>
      <c r="B51" s="94" t="s">
        <v>23</v>
      </c>
      <c r="C51" s="100" t="s">
        <v>22</v>
      </c>
      <c r="D51" s="101" t="s">
        <v>22</v>
      </c>
      <c r="E51" s="101" t="s">
        <v>22</v>
      </c>
      <c r="F51" s="101" t="s">
        <v>22</v>
      </c>
      <c r="G51" s="102">
        <f>SUM(G10:G50)</f>
        <v>0</v>
      </c>
      <c r="H51" s="102">
        <f>SUM(H10:H50)</f>
        <v>0</v>
      </c>
      <c r="I51" s="103">
        <f>G51+H51</f>
        <v>0</v>
      </c>
      <c r="J51" s="104">
        <f>SUM(J10:J50)</f>
        <v>0</v>
      </c>
      <c r="K51" s="104">
        <f>SUM(K10:K50)</f>
        <v>0</v>
      </c>
    </row>
    <row r="52" spans="1:12" x14ac:dyDescent="0.2">
      <c r="A52" s="295" t="s">
        <v>882</v>
      </c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</row>
    <row r="53" spans="1:12" x14ac:dyDescent="0.2">
      <c r="A53" s="295"/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</row>
    <row r="54" spans="1:12" ht="13.5" x14ac:dyDescent="0.2">
      <c r="A54" s="106"/>
      <c r="B54" s="188"/>
      <c r="C54" s="189"/>
      <c r="D54" s="185"/>
      <c r="E54" s="185"/>
      <c r="F54" s="185"/>
      <c r="G54" s="186"/>
      <c r="H54" s="186"/>
      <c r="I54" s="186"/>
      <c r="J54" s="187"/>
      <c r="K54" s="187"/>
    </row>
    <row r="56" spans="1:12" x14ac:dyDescent="0.2">
      <c r="A56" s="318" t="s">
        <v>24</v>
      </c>
      <c r="B56" s="321"/>
      <c r="C56" s="5"/>
      <c r="D56" s="57"/>
      <c r="E56" s="3"/>
      <c r="F56" s="3"/>
      <c r="G56" s="3"/>
      <c r="H56" s="3"/>
      <c r="I56" s="3"/>
      <c r="J56" s="3"/>
      <c r="K56" s="3"/>
    </row>
    <row r="57" spans="1:12" x14ac:dyDescent="0.2">
      <c r="A57" s="294" t="s">
        <v>25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</row>
    <row r="58" spans="1:12" x14ac:dyDescent="0.2">
      <c r="A58" s="294" t="s">
        <v>26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</row>
    <row r="59" spans="1:12" x14ac:dyDescent="0.2">
      <c r="A59" s="294" t="s">
        <v>27</v>
      </c>
      <c r="B59" s="294"/>
      <c r="C59" s="294"/>
      <c r="D59" s="294"/>
      <c r="E59" s="294"/>
      <c r="F59" s="294"/>
      <c r="G59" s="294"/>
      <c r="H59" s="294"/>
      <c r="I59" s="294"/>
      <c r="J59" s="294"/>
      <c r="K59" s="294"/>
    </row>
    <row r="60" spans="1:12" x14ac:dyDescent="0.2">
      <c r="A60" s="294" t="s">
        <v>28</v>
      </c>
      <c r="B60" s="294"/>
      <c r="C60" s="294"/>
      <c r="D60" s="294"/>
      <c r="E60" s="294"/>
      <c r="F60" s="294"/>
      <c r="G60" s="294"/>
      <c r="H60" s="294"/>
      <c r="I60" s="294"/>
      <c r="J60" s="294"/>
      <c r="K60" s="294"/>
    </row>
    <row r="61" spans="1:12" x14ac:dyDescent="0.2">
      <c r="A61" s="294" t="s">
        <v>35</v>
      </c>
      <c r="B61" s="294"/>
      <c r="C61" s="294"/>
      <c r="D61" s="294"/>
      <c r="E61" s="294"/>
      <c r="F61" s="294"/>
      <c r="G61" s="294"/>
      <c r="H61" s="294"/>
      <c r="I61" s="294"/>
      <c r="J61" s="294"/>
      <c r="K61" s="294"/>
    </row>
    <row r="62" spans="1:12" x14ac:dyDescent="0.2">
      <c r="A62" s="294" t="s">
        <v>36</v>
      </c>
      <c r="B62" s="294"/>
      <c r="C62" s="294"/>
      <c r="D62" s="294"/>
      <c r="E62" s="294"/>
      <c r="F62" s="294"/>
      <c r="G62" s="294"/>
      <c r="H62" s="294"/>
      <c r="I62" s="294"/>
      <c r="J62" s="294"/>
      <c r="K62" s="294"/>
    </row>
    <row r="63" spans="1:12" x14ac:dyDescent="0.2">
      <c r="A63" s="297" t="s">
        <v>37</v>
      </c>
      <c r="B63" s="297"/>
      <c r="C63" s="297"/>
      <c r="D63" s="297"/>
      <c r="E63" s="297"/>
      <c r="F63" s="297"/>
      <c r="G63" s="297"/>
      <c r="H63" s="297"/>
      <c r="I63" s="297"/>
      <c r="J63" s="297"/>
      <c r="K63" s="297"/>
    </row>
    <row r="64" spans="1:12" x14ac:dyDescent="0.2">
      <c r="A64" s="296" t="s">
        <v>38</v>
      </c>
      <c r="B64" s="296"/>
      <c r="C64" s="296"/>
      <c r="D64" s="296"/>
      <c r="E64" s="296"/>
      <c r="F64" s="296"/>
      <c r="G64" s="296"/>
      <c r="H64" s="296"/>
      <c r="I64" s="296"/>
      <c r="J64" s="296"/>
      <c r="K64" s="296"/>
    </row>
    <row r="65" spans="1:11" x14ac:dyDescent="0.2">
      <c r="A65" s="294" t="s">
        <v>39</v>
      </c>
      <c r="B65" s="294"/>
      <c r="C65" s="294"/>
      <c r="D65" s="294"/>
      <c r="E65" s="294"/>
      <c r="F65" s="294"/>
      <c r="G65" s="294"/>
      <c r="H65" s="294"/>
      <c r="I65" s="294"/>
      <c r="J65" s="294"/>
      <c r="K65" s="294"/>
    </row>
    <row r="66" spans="1:11" x14ac:dyDescent="0.2">
      <c r="A66" s="294" t="s">
        <v>40</v>
      </c>
      <c r="B66" s="294"/>
      <c r="C66" s="294"/>
      <c r="D66" s="294"/>
      <c r="E66" s="294"/>
      <c r="F66" s="294"/>
      <c r="G66" s="294"/>
      <c r="H66" s="294"/>
      <c r="I66" s="294"/>
      <c r="J66" s="294"/>
      <c r="K66" s="294"/>
    </row>
    <row r="67" spans="1:11" x14ac:dyDescent="0.2">
      <c r="A67" s="294" t="s">
        <v>29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</row>
    <row r="68" spans="1:11" ht="14.25" x14ac:dyDescent="0.3">
      <c r="A68" s="9"/>
      <c r="B68" s="10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">
      <c r="A69" s="316" t="s">
        <v>30</v>
      </c>
      <c r="B69" s="316"/>
      <c r="C69" s="58" t="s">
        <v>31</v>
      </c>
      <c r="D69" s="57"/>
      <c r="E69" s="3"/>
      <c r="F69" s="59" t="s">
        <v>32</v>
      </c>
      <c r="G69" s="3"/>
      <c r="H69" s="3"/>
      <c r="I69" s="3"/>
      <c r="J69" s="3"/>
      <c r="K69" s="3"/>
    </row>
    <row r="70" spans="1:11" x14ac:dyDescent="0.2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</row>
    <row r="71" spans="1:11" x14ac:dyDescent="0.2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</row>
  </sheetData>
  <mergeCells count="16">
    <mergeCell ref="A66:K66"/>
    <mergeCell ref="A67:K67"/>
    <mergeCell ref="A69:B69"/>
    <mergeCell ref="A60:K60"/>
    <mergeCell ref="A61:K61"/>
    <mergeCell ref="A62:K62"/>
    <mergeCell ref="A63:K63"/>
    <mergeCell ref="A64:K64"/>
    <mergeCell ref="A65:K65"/>
    <mergeCell ref="E3:I3"/>
    <mergeCell ref="B6:E6"/>
    <mergeCell ref="A56:B56"/>
    <mergeCell ref="A57:K57"/>
    <mergeCell ref="A58:K58"/>
    <mergeCell ref="A59:K59"/>
    <mergeCell ref="A52:L53"/>
  </mergeCells>
  <dataValidations count="1">
    <dataValidation type="whole" operator="equal" allowBlank="1" showInputMessage="1" showErrorMessage="1" sqref="J10:K50">
      <formula1>1</formula1>
    </dataValidation>
  </dataValidations>
  <pageMargins left="0.7" right="0.7" top="0.75" bottom="0.75" header="0.3" footer="0.3"/>
  <ignoredErrors>
    <ignoredError sqref="I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2"/>
  <sheetViews>
    <sheetView workbookViewId="0">
      <selection activeCell="A12" sqref="A12"/>
    </sheetView>
  </sheetViews>
  <sheetFormatPr defaultRowHeight="12.75" x14ac:dyDescent="0.2"/>
  <cols>
    <col min="1" max="1" width="11.85546875" customWidth="1"/>
    <col min="2" max="2" width="28.42578125" customWidth="1"/>
    <col min="10" max="10" width="11.42578125" customWidth="1"/>
  </cols>
  <sheetData>
    <row r="1" spans="1:12" x14ac:dyDescent="0.2">
      <c r="B1" t="s">
        <v>33</v>
      </c>
    </row>
    <row r="4" spans="1:12" s="1" customFormat="1" ht="15.75" x14ac:dyDescent="0.25">
      <c r="A4" s="1" t="s">
        <v>34</v>
      </c>
      <c r="B4" s="7"/>
      <c r="C4" s="5"/>
      <c r="D4" s="304" t="s">
        <v>105</v>
      </c>
      <c r="E4" s="305"/>
      <c r="F4" s="305"/>
      <c r="G4" s="305"/>
      <c r="H4" s="305"/>
      <c r="I4" s="69"/>
    </row>
    <row r="6" spans="1:12" ht="18" x14ac:dyDescent="0.25">
      <c r="B6" s="301" t="s">
        <v>41</v>
      </c>
      <c r="C6" s="301"/>
      <c r="D6" s="301"/>
    </row>
    <row r="8" spans="1:12" s="45" customFormat="1" ht="76.5" x14ac:dyDescent="0.25">
      <c r="A8" s="41" t="s">
        <v>3</v>
      </c>
      <c r="B8" s="41" t="s">
        <v>1</v>
      </c>
      <c r="C8" s="42" t="s">
        <v>2</v>
      </c>
      <c r="D8" s="41" t="s">
        <v>20</v>
      </c>
      <c r="E8" s="43" t="s">
        <v>4</v>
      </c>
      <c r="F8" s="43" t="s">
        <v>6</v>
      </c>
      <c r="G8" s="43" t="s">
        <v>7</v>
      </c>
      <c r="H8" s="43" t="s">
        <v>8</v>
      </c>
      <c r="I8" s="43" t="s">
        <v>9</v>
      </c>
      <c r="J8" s="44" t="s">
        <v>0</v>
      </c>
      <c r="K8" s="44" t="s">
        <v>21</v>
      </c>
    </row>
    <row r="9" spans="1:12" s="45" customFormat="1" x14ac:dyDescent="0.25">
      <c r="A9" s="41"/>
      <c r="B9" s="41"/>
      <c r="C9" s="42"/>
      <c r="D9" s="41"/>
      <c r="E9" s="43"/>
      <c r="F9" s="43"/>
      <c r="G9" s="43"/>
      <c r="H9" s="43"/>
      <c r="I9" s="43"/>
      <c r="J9" s="50"/>
      <c r="K9" s="50"/>
    </row>
    <row r="10" spans="1:12" s="47" customFormat="1" ht="25.5" x14ac:dyDescent="0.25">
      <c r="A10" s="41">
        <v>1</v>
      </c>
      <c r="B10" s="41">
        <v>2</v>
      </c>
      <c r="C10" s="42">
        <v>3</v>
      </c>
      <c r="D10" s="41">
        <v>4</v>
      </c>
      <c r="E10" s="42">
        <v>5</v>
      </c>
      <c r="F10" s="42">
        <v>6</v>
      </c>
      <c r="G10" s="43" t="s">
        <v>10</v>
      </c>
      <c r="H10" s="42" t="s">
        <v>11</v>
      </c>
      <c r="I10" s="42" t="s">
        <v>12</v>
      </c>
      <c r="J10" s="50">
        <v>10</v>
      </c>
      <c r="K10" s="50">
        <v>11</v>
      </c>
    </row>
    <row r="11" spans="1:12" s="35" customFormat="1" ht="14.25" x14ac:dyDescent="0.3">
      <c r="A11" s="33">
        <v>1</v>
      </c>
      <c r="B11" s="72" t="s">
        <v>42</v>
      </c>
      <c r="C11" s="37">
        <v>500</v>
      </c>
      <c r="D11" s="33" t="s">
        <v>43</v>
      </c>
      <c r="E11" s="38"/>
      <c r="F11" s="30"/>
      <c r="G11" s="19">
        <f>C11*F11</f>
        <v>0</v>
      </c>
      <c r="H11" s="19">
        <f>G11*0.095</f>
        <v>0</v>
      </c>
      <c r="I11" s="20">
        <f>G11+H11</f>
        <v>0</v>
      </c>
      <c r="J11" s="34"/>
      <c r="K11" s="34"/>
    </row>
    <row r="12" spans="1:12" s="35" customFormat="1" ht="13.5" x14ac:dyDescent="0.25">
      <c r="A12" s="33"/>
      <c r="B12" s="22"/>
      <c r="C12" s="37"/>
      <c r="D12" s="33"/>
      <c r="E12" s="38"/>
      <c r="F12" s="30"/>
      <c r="G12" s="19">
        <f>C12*F12</f>
        <v>0</v>
      </c>
      <c r="H12" s="19">
        <f>G12*0.095</f>
        <v>0</v>
      </c>
      <c r="I12" s="20">
        <f>G12+H12</f>
        <v>0</v>
      </c>
      <c r="J12" s="34"/>
      <c r="K12" s="34"/>
    </row>
    <row r="13" spans="1:12" ht="13.5" x14ac:dyDescent="0.2">
      <c r="A13" s="135"/>
      <c r="B13" s="62" t="s">
        <v>23</v>
      </c>
      <c r="C13" s="63" t="s">
        <v>22</v>
      </c>
      <c r="D13" s="64" t="s">
        <v>22</v>
      </c>
      <c r="E13" s="64" t="s">
        <v>22</v>
      </c>
      <c r="F13" s="64" t="s">
        <v>22</v>
      </c>
      <c r="G13" s="65">
        <f>SUM(G11:G12)</f>
        <v>0</v>
      </c>
      <c r="H13" s="65">
        <f>SUM(H11:H12)</f>
        <v>0</v>
      </c>
      <c r="I13" s="66">
        <f>G13+H13</f>
        <v>0</v>
      </c>
      <c r="J13" s="67">
        <f>SUM(J11:J12)</f>
        <v>0</v>
      </c>
      <c r="K13" s="67">
        <f>SUM(K11:K12)</f>
        <v>0</v>
      </c>
    </row>
    <row r="14" spans="1:12" x14ac:dyDescent="0.2">
      <c r="B14" s="27"/>
    </row>
    <row r="15" spans="1:12" x14ac:dyDescent="0.2">
      <c r="A15" s="303" t="s">
        <v>879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</row>
    <row r="16" spans="1:12" x14ac:dyDescent="0.2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</row>
    <row r="17" spans="1:12" x14ac:dyDescent="0.2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</row>
    <row r="18" spans="1:12" ht="12.75" customHeight="1" x14ac:dyDescent="0.2">
      <c r="B18" s="76" t="s">
        <v>24</v>
      </c>
      <c r="C18" s="57"/>
      <c r="D18" s="3"/>
      <c r="E18" s="3"/>
      <c r="F18" s="3"/>
      <c r="G18" s="3"/>
      <c r="H18" s="3"/>
      <c r="I18" s="3"/>
      <c r="J18" s="3"/>
    </row>
    <row r="19" spans="1:12" ht="27" customHeight="1" x14ac:dyDescent="0.2">
      <c r="A19" s="294" t="s">
        <v>25</v>
      </c>
      <c r="B19" s="294"/>
      <c r="C19" s="294"/>
      <c r="D19" s="294"/>
      <c r="E19" s="294"/>
      <c r="F19" s="294"/>
      <c r="G19" s="294"/>
      <c r="H19" s="294"/>
      <c r="I19" s="294"/>
      <c r="J19" s="294"/>
    </row>
    <row r="20" spans="1:12" x14ac:dyDescent="0.2">
      <c r="A20" s="294" t="s">
        <v>26</v>
      </c>
      <c r="B20" s="294"/>
      <c r="C20" s="294"/>
      <c r="D20" s="294"/>
      <c r="E20" s="294"/>
      <c r="F20" s="294"/>
      <c r="G20" s="294"/>
      <c r="H20" s="294"/>
      <c r="I20" s="294"/>
      <c r="J20" s="294"/>
    </row>
    <row r="21" spans="1:12" x14ac:dyDescent="0.2">
      <c r="A21" s="294" t="s">
        <v>27</v>
      </c>
      <c r="B21" s="294"/>
      <c r="C21" s="294"/>
      <c r="D21" s="294"/>
      <c r="E21" s="294"/>
      <c r="F21" s="294"/>
      <c r="G21" s="294"/>
      <c r="H21" s="294"/>
      <c r="I21" s="294"/>
      <c r="J21" s="294"/>
    </row>
    <row r="22" spans="1:12" x14ac:dyDescent="0.2">
      <c r="A22" s="294" t="s">
        <v>28</v>
      </c>
      <c r="B22" s="294"/>
      <c r="C22" s="294"/>
      <c r="D22" s="294"/>
      <c r="E22" s="294"/>
      <c r="F22" s="294"/>
      <c r="G22" s="294"/>
      <c r="H22" s="294"/>
      <c r="I22" s="294"/>
      <c r="J22" s="294"/>
    </row>
    <row r="23" spans="1:12" x14ac:dyDescent="0.2">
      <c r="A23" s="294" t="s">
        <v>35</v>
      </c>
      <c r="B23" s="294"/>
      <c r="C23" s="294"/>
      <c r="D23" s="294"/>
      <c r="E23" s="294"/>
      <c r="F23" s="294"/>
      <c r="G23" s="294"/>
      <c r="H23" s="294"/>
      <c r="I23" s="294"/>
      <c r="J23" s="294"/>
    </row>
    <row r="24" spans="1:12" x14ac:dyDescent="0.2">
      <c r="A24" s="294" t="s">
        <v>36</v>
      </c>
      <c r="B24" s="294"/>
      <c r="C24" s="294"/>
      <c r="D24" s="294"/>
      <c r="E24" s="294"/>
      <c r="F24" s="294"/>
      <c r="G24" s="294"/>
      <c r="H24" s="294"/>
      <c r="I24" s="294"/>
      <c r="J24" s="294"/>
    </row>
    <row r="25" spans="1:12" s="70" customFormat="1" x14ac:dyDescent="0.2">
      <c r="A25" s="297" t="s">
        <v>37</v>
      </c>
      <c r="B25" s="297"/>
      <c r="C25" s="297"/>
      <c r="D25" s="297"/>
      <c r="E25" s="297"/>
      <c r="F25" s="297"/>
      <c r="G25" s="297"/>
      <c r="H25" s="297"/>
      <c r="I25" s="297"/>
      <c r="J25" s="297"/>
    </row>
    <row r="26" spans="1:12" s="4" customFormat="1" x14ac:dyDescent="0.2">
      <c r="A26" s="296" t="s">
        <v>38</v>
      </c>
      <c r="B26" s="296"/>
      <c r="C26" s="296"/>
      <c r="D26" s="296"/>
      <c r="E26" s="296"/>
      <c r="F26" s="296"/>
      <c r="G26" s="296"/>
      <c r="H26" s="296"/>
      <c r="I26" s="296"/>
      <c r="J26" s="296"/>
    </row>
    <row r="27" spans="1:12" s="4" customFormat="1" x14ac:dyDescent="0.2">
      <c r="A27" s="294" t="s">
        <v>39</v>
      </c>
      <c r="B27" s="294"/>
      <c r="C27" s="294"/>
      <c r="D27" s="294"/>
      <c r="E27" s="294"/>
      <c r="F27" s="294"/>
      <c r="G27" s="294"/>
      <c r="H27" s="294"/>
      <c r="I27" s="294"/>
      <c r="J27" s="294"/>
    </row>
    <row r="28" spans="1:12" s="4" customFormat="1" x14ac:dyDescent="0.2">
      <c r="A28" s="294" t="s">
        <v>40</v>
      </c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2" x14ac:dyDescent="0.2">
      <c r="A29" s="294" t="s">
        <v>29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2" x14ac:dyDescent="0.2">
      <c r="A30" s="1"/>
      <c r="B30" s="7"/>
      <c r="C30" s="5"/>
      <c r="D30" s="3"/>
      <c r="E30" s="3"/>
      <c r="F30" s="3"/>
      <c r="G30" s="3"/>
      <c r="H30" s="3"/>
      <c r="I30" s="1"/>
      <c r="J30" s="1"/>
    </row>
    <row r="31" spans="1:12" x14ac:dyDescent="0.2">
      <c r="A31" s="75" t="s">
        <v>30</v>
      </c>
      <c r="B31" s="58" t="s">
        <v>31</v>
      </c>
      <c r="C31" s="57"/>
      <c r="D31" s="3"/>
      <c r="E31" s="59" t="s">
        <v>32</v>
      </c>
      <c r="F31" s="3"/>
      <c r="G31" s="3"/>
      <c r="H31" s="3"/>
      <c r="I31" s="3"/>
      <c r="J31" s="3"/>
    </row>
    <row r="32" spans="1:12" s="17" customFormat="1" x14ac:dyDescent="0.2"/>
  </sheetData>
  <mergeCells count="14">
    <mergeCell ref="D4:H4"/>
    <mergeCell ref="A19:J19"/>
    <mergeCell ref="A20:J20"/>
    <mergeCell ref="A28:J28"/>
    <mergeCell ref="B6:D6"/>
    <mergeCell ref="A29:J29"/>
    <mergeCell ref="A23:J23"/>
    <mergeCell ref="A24:J24"/>
    <mergeCell ref="A25:J25"/>
    <mergeCell ref="A21:J21"/>
    <mergeCell ref="A15:L17"/>
    <mergeCell ref="A22:J22"/>
    <mergeCell ref="A26:J26"/>
    <mergeCell ref="A27:J27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Normal="100" zoomScaleSheetLayoutView="100" workbookViewId="0">
      <selection activeCell="A9" sqref="A9:A26"/>
    </sheetView>
  </sheetViews>
  <sheetFormatPr defaultRowHeight="12.75" x14ac:dyDescent="0.2"/>
  <cols>
    <col min="1" max="1" width="4.42578125" customWidth="1"/>
    <col min="2" max="2" width="38.5703125" customWidth="1"/>
    <col min="3" max="4" width="9" customWidth="1"/>
    <col min="5" max="5" width="12.42578125" customWidth="1"/>
    <col min="6" max="6" width="15.7109375" customWidth="1"/>
    <col min="7" max="7" width="12.42578125" customWidth="1"/>
    <col min="8" max="8" width="13.140625" customWidth="1"/>
    <col min="9" max="9" width="13.85546875" customWidth="1"/>
    <col min="10" max="10" width="13" customWidth="1"/>
    <col min="11" max="11" width="9.140625" style="107"/>
  </cols>
  <sheetData>
    <row r="1" spans="1:11" x14ac:dyDescent="0.2">
      <c r="B1" t="s">
        <v>33</v>
      </c>
    </row>
    <row r="3" spans="1:11" ht="15.75" x14ac:dyDescent="0.25">
      <c r="A3" s="1" t="s">
        <v>34</v>
      </c>
      <c r="B3" s="7"/>
      <c r="C3" s="5"/>
      <c r="D3" s="304" t="s">
        <v>105</v>
      </c>
      <c r="E3" s="305"/>
      <c r="F3" s="305"/>
      <c r="G3" s="305"/>
      <c r="H3" s="305"/>
      <c r="I3" s="69"/>
      <c r="J3" s="1"/>
    </row>
    <row r="4" spans="1:11" x14ac:dyDescent="0.2">
      <c r="B4" s="6"/>
      <c r="C4" s="6"/>
    </row>
    <row r="5" spans="1:11" ht="18" x14ac:dyDescent="0.25">
      <c r="A5" s="1"/>
      <c r="B5" s="301" t="s">
        <v>107</v>
      </c>
      <c r="C5" s="301"/>
      <c r="D5" s="301"/>
      <c r="E5" s="301"/>
      <c r="F5" s="301"/>
      <c r="G5" s="301"/>
      <c r="H5" s="301"/>
      <c r="I5" s="301"/>
    </row>
    <row r="6" spans="1:11" ht="18" x14ac:dyDescent="0.25">
      <c r="A6" s="1"/>
      <c r="B6" s="68"/>
      <c r="C6" s="68"/>
      <c r="D6" s="68"/>
      <c r="E6" s="68"/>
      <c r="F6" s="68"/>
      <c r="G6" s="68"/>
      <c r="H6" s="68"/>
      <c r="I6" s="68"/>
    </row>
    <row r="7" spans="1:11" ht="76.5" x14ac:dyDescent="0.2">
      <c r="A7" s="41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109" t="s">
        <v>21</v>
      </c>
    </row>
    <row r="8" spans="1:11" ht="25.5" x14ac:dyDescent="0.2">
      <c r="A8" s="41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110">
        <v>11</v>
      </c>
    </row>
    <row r="9" spans="1:11" ht="13.5" x14ac:dyDescent="0.25">
      <c r="A9" s="36">
        <v>1</v>
      </c>
      <c r="B9" s="137" t="s">
        <v>119</v>
      </c>
      <c r="C9" s="114">
        <v>10</v>
      </c>
      <c r="D9" s="115" t="s">
        <v>5</v>
      </c>
      <c r="E9" s="38"/>
      <c r="F9" s="19"/>
      <c r="G9" s="30">
        <f>C9*F9</f>
        <v>0</v>
      </c>
      <c r="H9" s="39">
        <f>G9*0.095</f>
        <v>0</v>
      </c>
      <c r="I9" s="39">
        <f>G9+H9</f>
        <v>0</v>
      </c>
      <c r="J9" s="23"/>
      <c r="K9" s="111"/>
    </row>
    <row r="10" spans="1:11" ht="15" customHeight="1" x14ac:dyDescent="0.25">
      <c r="A10" s="36">
        <v>2</v>
      </c>
      <c r="B10" s="137" t="s">
        <v>120</v>
      </c>
      <c r="C10" s="114">
        <v>80</v>
      </c>
      <c r="D10" s="115" t="s">
        <v>5</v>
      </c>
      <c r="E10" s="38"/>
      <c r="F10" s="19"/>
      <c r="G10" s="30">
        <f t="shared" ref="G10:G26" si="0">C10*F10</f>
        <v>0</v>
      </c>
      <c r="H10" s="39">
        <f t="shared" ref="H10:H26" si="1">G10*0.095</f>
        <v>0</v>
      </c>
      <c r="I10" s="39">
        <f t="shared" ref="I10:I26" si="2">G10+H10</f>
        <v>0</v>
      </c>
      <c r="J10" s="23"/>
      <c r="K10" s="82"/>
    </row>
    <row r="11" spans="1:11" ht="13.5" x14ac:dyDescent="0.25">
      <c r="A11" s="36">
        <v>3</v>
      </c>
      <c r="B11" s="137" t="s">
        <v>110</v>
      </c>
      <c r="C11" s="114">
        <v>10</v>
      </c>
      <c r="D11" s="115" t="s">
        <v>5</v>
      </c>
      <c r="E11" s="38"/>
      <c r="F11" s="19"/>
      <c r="G11" s="30">
        <f t="shared" si="0"/>
        <v>0</v>
      </c>
      <c r="H11" s="39">
        <f t="shared" si="1"/>
        <v>0</v>
      </c>
      <c r="I11" s="39">
        <f t="shared" si="2"/>
        <v>0</v>
      </c>
      <c r="J11" s="23"/>
      <c r="K11" s="82"/>
    </row>
    <row r="12" spans="1:11" ht="13.5" x14ac:dyDescent="0.25">
      <c r="A12" s="36">
        <v>4</v>
      </c>
      <c r="B12" s="137" t="s">
        <v>113</v>
      </c>
      <c r="C12" s="114">
        <v>60</v>
      </c>
      <c r="D12" s="115" t="s">
        <v>5</v>
      </c>
      <c r="E12" s="38"/>
      <c r="F12" s="19"/>
      <c r="G12" s="30">
        <f t="shared" si="0"/>
        <v>0</v>
      </c>
      <c r="H12" s="39">
        <f t="shared" si="1"/>
        <v>0</v>
      </c>
      <c r="I12" s="39">
        <f t="shared" si="2"/>
        <v>0</v>
      </c>
      <c r="J12" s="23"/>
      <c r="K12" s="82"/>
    </row>
    <row r="13" spans="1:11" ht="13.5" x14ac:dyDescent="0.25">
      <c r="A13" s="36">
        <v>5</v>
      </c>
      <c r="B13" s="137" t="s">
        <v>122</v>
      </c>
      <c r="C13" s="114">
        <v>20</v>
      </c>
      <c r="D13" s="115" t="s">
        <v>5</v>
      </c>
      <c r="E13" s="38"/>
      <c r="F13" s="19"/>
      <c r="G13" s="30">
        <f t="shared" si="0"/>
        <v>0</v>
      </c>
      <c r="H13" s="39">
        <f t="shared" si="1"/>
        <v>0</v>
      </c>
      <c r="I13" s="39">
        <f t="shared" si="2"/>
        <v>0</v>
      </c>
      <c r="J13" s="23"/>
      <c r="K13" s="82"/>
    </row>
    <row r="14" spans="1:11" ht="13.5" x14ac:dyDescent="0.25">
      <c r="A14" s="36">
        <v>6</v>
      </c>
      <c r="B14" s="137" t="s">
        <v>111</v>
      </c>
      <c r="C14" s="114">
        <v>20</v>
      </c>
      <c r="D14" s="115" t="s">
        <v>5</v>
      </c>
      <c r="E14" s="38"/>
      <c r="F14" s="19"/>
      <c r="G14" s="30">
        <f t="shared" si="0"/>
        <v>0</v>
      </c>
      <c r="H14" s="39">
        <f t="shared" si="1"/>
        <v>0</v>
      </c>
      <c r="I14" s="39">
        <f t="shared" si="2"/>
        <v>0</v>
      </c>
      <c r="J14" s="23"/>
      <c r="K14" s="82"/>
    </row>
    <row r="15" spans="1:11" ht="13.5" x14ac:dyDescent="0.25">
      <c r="A15" s="36">
        <v>7</v>
      </c>
      <c r="B15" s="137" t="s">
        <v>112</v>
      </c>
      <c r="C15" s="114">
        <v>20</v>
      </c>
      <c r="D15" s="115" t="s">
        <v>5</v>
      </c>
      <c r="E15" s="38"/>
      <c r="F15" s="19"/>
      <c r="G15" s="30">
        <f t="shared" si="0"/>
        <v>0</v>
      </c>
      <c r="H15" s="39">
        <f t="shared" si="1"/>
        <v>0</v>
      </c>
      <c r="I15" s="39">
        <f t="shared" si="2"/>
        <v>0</v>
      </c>
      <c r="J15" s="23"/>
      <c r="K15" s="82"/>
    </row>
    <row r="16" spans="1:11" ht="13.5" x14ac:dyDescent="0.25">
      <c r="A16" s="36">
        <v>8</v>
      </c>
      <c r="B16" s="137" t="s">
        <v>115</v>
      </c>
      <c r="C16" s="114">
        <v>25</v>
      </c>
      <c r="D16" s="115" t="s">
        <v>5</v>
      </c>
      <c r="E16" s="38"/>
      <c r="F16" s="19"/>
      <c r="G16" s="30">
        <f t="shared" si="0"/>
        <v>0</v>
      </c>
      <c r="H16" s="39">
        <f t="shared" si="1"/>
        <v>0</v>
      </c>
      <c r="I16" s="39">
        <f t="shared" si="2"/>
        <v>0</v>
      </c>
      <c r="J16" s="23"/>
      <c r="K16" s="82"/>
    </row>
    <row r="17" spans="1:13" ht="13.5" x14ac:dyDescent="0.25">
      <c r="A17" s="36">
        <v>9</v>
      </c>
      <c r="B17" s="137" t="s">
        <v>114</v>
      </c>
      <c r="C17" s="114">
        <v>40</v>
      </c>
      <c r="D17" s="115" t="s">
        <v>5</v>
      </c>
      <c r="E17" s="38"/>
      <c r="F17" s="19"/>
      <c r="G17" s="30">
        <f t="shared" si="0"/>
        <v>0</v>
      </c>
      <c r="H17" s="39">
        <f t="shared" si="1"/>
        <v>0</v>
      </c>
      <c r="I17" s="39">
        <f t="shared" si="2"/>
        <v>0</v>
      </c>
      <c r="J17" s="23"/>
      <c r="K17" s="82"/>
    </row>
    <row r="18" spans="1:13" ht="13.5" x14ac:dyDescent="0.25">
      <c r="A18" s="36">
        <v>10</v>
      </c>
      <c r="B18" s="137" t="s">
        <v>118</v>
      </c>
      <c r="C18" s="114">
        <v>20</v>
      </c>
      <c r="D18" s="115" t="s">
        <v>5</v>
      </c>
      <c r="E18" s="38"/>
      <c r="F18" s="19"/>
      <c r="G18" s="30">
        <f t="shared" si="0"/>
        <v>0</v>
      </c>
      <c r="H18" s="39">
        <f t="shared" si="1"/>
        <v>0</v>
      </c>
      <c r="I18" s="39">
        <f t="shared" si="2"/>
        <v>0</v>
      </c>
      <c r="J18" s="23"/>
      <c r="K18" s="82"/>
    </row>
    <row r="19" spans="1:13" ht="13.5" x14ac:dyDescent="0.25">
      <c r="A19" s="36">
        <v>11</v>
      </c>
      <c r="B19" s="137" t="s">
        <v>643</v>
      </c>
      <c r="C19" s="114">
        <v>100</v>
      </c>
      <c r="D19" s="115" t="s">
        <v>5</v>
      </c>
      <c r="E19" s="38"/>
      <c r="F19" s="19"/>
      <c r="G19" s="30">
        <f t="shared" si="0"/>
        <v>0</v>
      </c>
      <c r="H19" s="39">
        <f t="shared" si="1"/>
        <v>0</v>
      </c>
      <c r="I19" s="39">
        <f t="shared" si="2"/>
        <v>0</v>
      </c>
      <c r="J19" s="23"/>
      <c r="K19" s="82"/>
    </row>
    <row r="20" spans="1:13" ht="13.5" x14ac:dyDescent="0.25">
      <c r="A20" s="36">
        <v>12</v>
      </c>
      <c r="B20" s="137" t="s">
        <v>121</v>
      </c>
      <c r="C20" s="114">
        <v>80</v>
      </c>
      <c r="D20" s="115" t="s">
        <v>5</v>
      </c>
      <c r="E20" s="38"/>
      <c r="F20" s="19"/>
      <c r="G20" s="30">
        <f t="shared" si="0"/>
        <v>0</v>
      </c>
      <c r="H20" s="39">
        <f t="shared" si="1"/>
        <v>0</v>
      </c>
      <c r="I20" s="39">
        <f t="shared" si="2"/>
        <v>0</v>
      </c>
      <c r="J20" s="23"/>
      <c r="K20" s="82"/>
    </row>
    <row r="21" spans="1:13" ht="13.5" x14ac:dyDescent="0.25">
      <c r="A21" s="36">
        <v>13</v>
      </c>
      <c r="B21" s="137" t="s">
        <v>641</v>
      </c>
      <c r="C21" s="114">
        <v>60</v>
      </c>
      <c r="D21" s="115" t="s">
        <v>5</v>
      </c>
      <c r="E21" s="38"/>
      <c r="F21" s="19"/>
      <c r="G21" s="30">
        <f t="shared" si="0"/>
        <v>0</v>
      </c>
      <c r="H21" s="39">
        <f t="shared" si="1"/>
        <v>0</v>
      </c>
      <c r="I21" s="39">
        <f t="shared" si="2"/>
        <v>0</v>
      </c>
      <c r="J21" s="23"/>
      <c r="K21" s="82"/>
    </row>
    <row r="22" spans="1:13" ht="13.5" x14ac:dyDescent="0.25">
      <c r="A22" s="36">
        <v>14</v>
      </c>
      <c r="B22" s="137" t="s">
        <v>642</v>
      </c>
      <c r="C22" s="114">
        <v>50</v>
      </c>
      <c r="D22" s="115" t="s">
        <v>5</v>
      </c>
      <c r="E22" s="38"/>
      <c r="F22" s="19"/>
      <c r="G22" s="30">
        <f t="shared" si="0"/>
        <v>0</v>
      </c>
      <c r="H22" s="39">
        <f t="shared" si="1"/>
        <v>0</v>
      </c>
      <c r="I22" s="39">
        <f t="shared" si="2"/>
        <v>0</v>
      </c>
      <c r="J22" s="23"/>
      <c r="K22" s="82"/>
    </row>
    <row r="23" spans="1:13" ht="13.5" x14ac:dyDescent="0.25">
      <c r="A23" s="36">
        <v>15</v>
      </c>
      <c r="B23" s="137" t="s">
        <v>109</v>
      </c>
      <c r="C23" s="114">
        <v>50</v>
      </c>
      <c r="D23" s="115" t="s">
        <v>5</v>
      </c>
      <c r="E23" s="19"/>
      <c r="F23" s="19"/>
      <c r="G23" s="30">
        <f t="shared" si="0"/>
        <v>0</v>
      </c>
      <c r="H23" s="39">
        <f t="shared" si="1"/>
        <v>0</v>
      </c>
      <c r="I23" s="39">
        <f t="shared" si="2"/>
        <v>0</v>
      </c>
      <c r="J23" s="23"/>
      <c r="K23" s="82"/>
    </row>
    <row r="24" spans="1:13" ht="13.5" x14ac:dyDescent="0.25">
      <c r="A24" s="36">
        <v>16</v>
      </c>
      <c r="B24" s="137" t="s">
        <v>117</v>
      </c>
      <c r="C24" s="114">
        <v>5</v>
      </c>
      <c r="D24" s="115" t="s">
        <v>5</v>
      </c>
      <c r="E24" s="19"/>
      <c r="F24" s="19"/>
      <c r="G24" s="30">
        <f t="shared" si="0"/>
        <v>0</v>
      </c>
      <c r="H24" s="39">
        <f t="shared" si="1"/>
        <v>0</v>
      </c>
      <c r="I24" s="39">
        <f t="shared" si="2"/>
        <v>0</v>
      </c>
      <c r="J24" s="23"/>
      <c r="K24" s="82"/>
    </row>
    <row r="25" spans="1:13" ht="13.5" x14ac:dyDescent="0.25">
      <c r="A25" s="36">
        <v>17</v>
      </c>
      <c r="B25" s="137" t="s">
        <v>116</v>
      </c>
      <c r="C25" s="114">
        <v>10</v>
      </c>
      <c r="D25" s="115" t="s">
        <v>5</v>
      </c>
      <c r="E25" s="19"/>
      <c r="F25" s="19"/>
      <c r="G25" s="30">
        <f t="shared" si="0"/>
        <v>0</v>
      </c>
      <c r="H25" s="39">
        <f t="shared" si="1"/>
        <v>0</v>
      </c>
      <c r="I25" s="39">
        <f t="shared" si="2"/>
        <v>0</v>
      </c>
      <c r="J25" s="23"/>
      <c r="K25" s="82"/>
    </row>
    <row r="26" spans="1:13" ht="13.5" x14ac:dyDescent="0.25">
      <c r="A26" s="36">
        <v>18</v>
      </c>
      <c r="B26" s="137" t="s">
        <v>108</v>
      </c>
      <c r="C26" s="114">
        <v>20</v>
      </c>
      <c r="D26" s="115" t="s">
        <v>5</v>
      </c>
      <c r="E26" s="19"/>
      <c r="F26" s="19"/>
      <c r="G26" s="30">
        <f t="shared" si="0"/>
        <v>0</v>
      </c>
      <c r="H26" s="39">
        <f t="shared" si="1"/>
        <v>0</v>
      </c>
      <c r="I26" s="39">
        <f t="shared" si="2"/>
        <v>0</v>
      </c>
      <c r="J26" s="23"/>
      <c r="K26" s="82"/>
    </row>
    <row r="27" spans="1:13" ht="13.5" x14ac:dyDescent="0.2">
      <c r="A27" s="61"/>
      <c r="B27" s="62" t="s">
        <v>623</v>
      </c>
      <c r="C27" s="63" t="s">
        <v>22</v>
      </c>
      <c r="D27" s="64" t="s">
        <v>22</v>
      </c>
      <c r="E27" s="64" t="s">
        <v>22</v>
      </c>
      <c r="F27" s="64" t="s">
        <v>22</v>
      </c>
      <c r="G27" s="65">
        <f>SUM(G9:G26)</f>
        <v>0</v>
      </c>
      <c r="H27" s="65">
        <f>SUM(H9:H26)</f>
        <v>0</v>
      </c>
      <c r="I27" s="66">
        <f>SUM(I9:I26)</f>
        <v>0</v>
      </c>
      <c r="J27" s="264">
        <f>SUM(J9:J26)</f>
        <v>0</v>
      </c>
      <c r="K27" s="265">
        <f>SUM(K9:K26)</f>
        <v>0</v>
      </c>
    </row>
    <row r="28" spans="1:13" x14ac:dyDescent="0.2">
      <c r="B28" s="27"/>
    </row>
    <row r="29" spans="1:13" ht="12.75" customHeight="1" x14ac:dyDescent="0.2">
      <c r="A29" s="303" t="s">
        <v>881</v>
      </c>
      <c r="B29" s="303"/>
      <c r="C29" s="303"/>
      <c r="D29" s="303"/>
      <c r="E29" s="303"/>
      <c r="F29" s="303"/>
      <c r="G29" s="303"/>
      <c r="H29" s="303"/>
      <c r="I29" s="303"/>
      <c r="J29" s="303"/>
      <c r="K29" s="250"/>
      <c r="L29" s="250"/>
      <c r="M29" s="250"/>
    </row>
    <row r="30" spans="1:13" x14ac:dyDescent="0.2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250"/>
      <c r="L30" s="250"/>
      <c r="M30" s="250"/>
    </row>
    <row r="31" spans="1:13" x14ac:dyDescent="0.2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250"/>
      <c r="L31" s="250"/>
      <c r="M31" s="250"/>
    </row>
    <row r="32" spans="1:13" x14ac:dyDescent="0.2">
      <c r="B32" s="27"/>
    </row>
    <row r="33" spans="1:10" ht="12.75" customHeight="1" x14ac:dyDescent="0.2">
      <c r="B33" s="76" t="s">
        <v>24</v>
      </c>
      <c r="C33" s="57"/>
      <c r="D33" s="3"/>
      <c r="E33" s="3"/>
      <c r="F33" s="3"/>
      <c r="G33" s="3"/>
      <c r="H33" s="3"/>
      <c r="I33" s="3"/>
      <c r="J33" s="3"/>
    </row>
    <row r="34" spans="1:10" x14ac:dyDescent="0.2">
      <c r="A34" s="294" t="s">
        <v>25</v>
      </c>
      <c r="B34" s="294"/>
      <c r="C34" s="294"/>
      <c r="D34" s="294"/>
      <c r="E34" s="294"/>
      <c r="F34" s="294"/>
      <c r="G34" s="294"/>
      <c r="H34" s="294"/>
      <c r="I34" s="294"/>
      <c r="J34" s="294"/>
    </row>
    <row r="35" spans="1:10" x14ac:dyDescent="0.2">
      <c r="A35" s="294" t="s">
        <v>26</v>
      </c>
      <c r="B35" s="294"/>
      <c r="C35" s="294"/>
      <c r="D35" s="294"/>
      <c r="E35" s="294"/>
      <c r="F35" s="294"/>
      <c r="G35" s="294"/>
      <c r="H35" s="294"/>
      <c r="I35" s="294"/>
      <c r="J35" s="294"/>
    </row>
    <row r="36" spans="1:10" x14ac:dyDescent="0.2">
      <c r="A36" s="294" t="s">
        <v>27</v>
      </c>
      <c r="B36" s="294"/>
      <c r="C36" s="294"/>
      <c r="D36" s="294"/>
      <c r="E36" s="294"/>
      <c r="F36" s="294"/>
      <c r="G36" s="294"/>
      <c r="H36" s="294"/>
      <c r="I36" s="294"/>
      <c r="J36" s="294"/>
    </row>
    <row r="37" spans="1:10" x14ac:dyDescent="0.2">
      <c r="A37" s="294" t="s">
        <v>28</v>
      </c>
      <c r="B37" s="294"/>
      <c r="C37" s="294"/>
      <c r="D37" s="294"/>
      <c r="E37" s="294"/>
      <c r="F37" s="294"/>
      <c r="G37" s="294"/>
      <c r="H37" s="294"/>
      <c r="I37" s="294"/>
      <c r="J37" s="294"/>
    </row>
    <row r="38" spans="1:10" x14ac:dyDescent="0.2">
      <c r="A38" s="294" t="s">
        <v>35</v>
      </c>
      <c r="B38" s="294"/>
      <c r="C38" s="294"/>
      <c r="D38" s="294"/>
      <c r="E38" s="294"/>
      <c r="F38" s="294"/>
      <c r="G38" s="294"/>
      <c r="H38" s="294"/>
      <c r="I38" s="294"/>
      <c r="J38" s="294"/>
    </row>
    <row r="39" spans="1:10" x14ac:dyDescent="0.2">
      <c r="A39" s="294" t="s">
        <v>36</v>
      </c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0" x14ac:dyDescent="0.2">
      <c r="A40" s="297" t="s">
        <v>37</v>
      </c>
      <c r="B40" s="297"/>
      <c r="C40" s="297"/>
      <c r="D40" s="297"/>
      <c r="E40" s="297"/>
      <c r="F40" s="297"/>
      <c r="G40" s="297"/>
      <c r="H40" s="297"/>
      <c r="I40" s="297"/>
      <c r="J40" s="297"/>
    </row>
    <row r="41" spans="1:10" x14ac:dyDescent="0.2">
      <c r="A41" s="296" t="s">
        <v>38</v>
      </c>
      <c r="B41" s="296"/>
      <c r="C41" s="296"/>
      <c r="D41" s="296"/>
      <c r="E41" s="296"/>
      <c r="F41" s="296"/>
      <c r="G41" s="296"/>
      <c r="H41" s="296"/>
      <c r="I41" s="296"/>
      <c r="J41" s="296"/>
    </row>
    <row r="42" spans="1:10" x14ac:dyDescent="0.2">
      <c r="A42" s="294" t="s">
        <v>39</v>
      </c>
      <c r="B42" s="294"/>
      <c r="C42" s="294"/>
      <c r="D42" s="294"/>
      <c r="E42" s="294"/>
      <c r="F42" s="294"/>
      <c r="G42" s="294"/>
      <c r="H42" s="294"/>
      <c r="I42" s="294"/>
      <c r="J42" s="294"/>
    </row>
    <row r="43" spans="1:10" x14ac:dyDescent="0.2">
      <c r="A43" s="294" t="s">
        <v>40</v>
      </c>
      <c r="B43" s="294"/>
      <c r="C43" s="294"/>
      <c r="D43" s="294"/>
      <c r="E43" s="294"/>
      <c r="F43" s="294"/>
      <c r="G43" s="294"/>
      <c r="H43" s="294"/>
      <c r="I43" s="294"/>
      <c r="J43" s="294"/>
    </row>
    <row r="44" spans="1:10" x14ac:dyDescent="0.2">
      <c r="A44" s="294" t="s">
        <v>29</v>
      </c>
      <c r="B44" s="294"/>
      <c r="C44" s="294"/>
      <c r="D44" s="294"/>
      <c r="E44" s="294"/>
      <c r="F44" s="294"/>
      <c r="G44" s="294"/>
      <c r="H44" s="294"/>
      <c r="I44" s="294"/>
      <c r="J44" s="294"/>
    </row>
    <row r="45" spans="1:10" x14ac:dyDescent="0.2">
      <c r="A45" s="1"/>
      <c r="B45" s="7"/>
      <c r="C45" s="5"/>
      <c r="D45" s="3"/>
      <c r="E45" s="3"/>
      <c r="F45" s="3"/>
      <c r="G45" s="3"/>
      <c r="H45" s="3"/>
      <c r="I45" s="1"/>
      <c r="J45" s="1"/>
    </row>
    <row r="46" spans="1:10" ht="12.75" customHeight="1" x14ac:dyDescent="0.2">
      <c r="A46" s="75" t="s">
        <v>30</v>
      </c>
      <c r="B46" s="58" t="s">
        <v>31</v>
      </c>
      <c r="C46" s="57"/>
      <c r="D46" s="3"/>
      <c r="E46" s="59" t="s">
        <v>32</v>
      </c>
      <c r="F46" s="3"/>
      <c r="G46" s="3"/>
      <c r="H46" s="3"/>
      <c r="I46" s="3"/>
      <c r="J46" s="3"/>
    </row>
  </sheetData>
  <mergeCells count="14">
    <mergeCell ref="A36:J36"/>
    <mergeCell ref="A37:J37"/>
    <mergeCell ref="A38:J38"/>
    <mergeCell ref="A39:J39"/>
    <mergeCell ref="A40:J40"/>
    <mergeCell ref="A29:J31"/>
    <mergeCell ref="A41:J41"/>
    <mergeCell ref="A43:J43"/>
    <mergeCell ref="A44:J44"/>
    <mergeCell ref="D3:H3"/>
    <mergeCell ref="B5:I5"/>
    <mergeCell ref="A34:J34"/>
    <mergeCell ref="A35:J35"/>
    <mergeCell ref="A42:J42"/>
  </mergeCells>
  <phoneticPr fontId="0" type="noConversion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130" zoomScaleNormal="130" workbookViewId="0">
      <selection activeCell="A9" sqref="A9:A24"/>
    </sheetView>
  </sheetViews>
  <sheetFormatPr defaultRowHeight="12.75" x14ac:dyDescent="0.2"/>
  <cols>
    <col min="2" max="2" width="32.5703125" customWidth="1"/>
    <col min="11" max="11" width="11.5703125" customWidth="1"/>
  </cols>
  <sheetData>
    <row r="1" spans="1:11" x14ac:dyDescent="0.2">
      <c r="B1" t="s">
        <v>33</v>
      </c>
    </row>
    <row r="3" spans="1:11" ht="15.75" x14ac:dyDescent="0.25">
      <c r="A3" s="1" t="s">
        <v>34</v>
      </c>
      <c r="B3" s="7"/>
      <c r="C3" s="5"/>
      <c r="D3" s="298" t="s">
        <v>105</v>
      </c>
      <c r="E3" s="299"/>
      <c r="F3" s="299"/>
      <c r="G3" s="299"/>
      <c r="H3" s="299"/>
      <c r="I3" s="69"/>
      <c r="J3" s="1"/>
    </row>
    <row r="4" spans="1:11" x14ac:dyDescent="0.2">
      <c r="B4" s="6"/>
      <c r="C4" s="6"/>
    </row>
    <row r="5" spans="1:11" ht="18" x14ac:dyDescent="0.25">
      <c r="A5" s="1"/>
      <c r="B5" s="301" t="s">
        <v>624</v>
      </c>
      <c r="C5" s="301"/>
      <c r="D5" s="301"/>
      <c r="E5" s="301"/>
      <c r="F5" s="301"/>
      <c r="G5" s="301"/>
      <c r="H5" s="301"/>
      <c r="I5" s="301"/>
    </row>
    <row r="6" spans="1:11" ht="18" x14ac:dyDescent="0.25">
      <c r="A6" s="1"/>
      <c r="B6" s="68"/>
      <c r="C6" s="68"/>
      <c r="D6" s="68"/>
      <c r="E6" s="68"/>
      <c r="F6" s="68"/>
      <c r="G6" s="68"/>
      <c r="H6" s="68"/>
      <c r="I6" s="68"/>
    </row>
    <row r="7" spans="1:11" ht="76.5" x14ac:dyDescent="0.2">
      <c r="A7" s="41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ht="25.5" x14ac:dyDescent="0.2">
      <c r="A8" s="41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ht="13.5" x14ac:dyDescent="0.25">
      <c r="A9" s="36">
        <v>1</v>
      </c>
      <c r="B9" s="29" t="s">
        <v>579</v>
      </c>
      <c r="C9" s="120">
        <v>2</v>
      </c>
      <c r="D9" s="121" t="s">
        <v>5</v>
      </c>
      <c r="E9" s="30"/>
      <c r="F9" s="19"/>
      <c r="G9" s="30">
        <f>C9*F9</f>
        <v>0</v>
      </c>
      <c r="H9" s="39">
        <f>G9*0.095</f>
        <v>0</v>
      </c>
      <c r="I9" s="39">
        <f>G9+H9</f>
        <v>0</v>
      </c>
      <c r="J9" s="23"/>
      <c r="K9" s="23"/>
    </row>
    <row r="10" spans="1:11" ht="13.5" x14ac:dyDescent="0.25">
      <c r="A10" s="36">
        <v>2</v>
      </c>
      <c r="B10" s="29" t="s">
        <v>573</v>
      </c>
      <c r="C10" s="120">
        <v>25</v>
      </c>
      <c r="D10" s="121" t="s">
        <v>5</v>
      </c>
      <c r="E10" s="30"/>
      <c r="F10" s="19"/>
      <c r="G10" s="30">
        <f t="shared" ref="G10:G24" si="0">C10*F10</f>
        <v>0</v>
      </c>
      <c r="H10" s="39">
        <f t="shared" ref="H10:H22" si="1">G10*0.095</f>
        <v>0</v>
      </c>
      <c r="I10" s="39">
        <f t="shared" ref="I10:I22" si="2">G10+H10</f>
        <v>0</v>
      </c>
      <c r="J10" s="23"/>
      <c r="K10" s="34"/>
    </row>
    <row r="11" spans="1:11" ht="13.5" x14ac:dyDescent="0.25">
      <c r="A11" s="36">
        <v>3</v>
      </c>
      <c r="B11" s="29" t="s">
        <v>572</v>
      </c>
      <c r="C11" s="120">
        <v>3</v>
      </c>
      <c r="D11" s="121" t="s">
        <v>5</v>
      </c>
      <c r="E11" s="30"/>
      <c r="F11" s="19"/>
      <c r="G11" s="30">
        <f t="shared" si="0"/>
        <v>0</v>
      </c>
      <c r="H11" s="39">
        <f t="shared" si="1"/>
        <v>0</v>
      </c>
      <c r="I11" s="39">
        <f t="shared" si="2"/>
        <v>0</v>
      </c>
      <c r="J11" s="23"/>
      <c r="K11" s="34"/>
    </row>
    <row r="12" spans="1:11" ht="13.5" x14ac:dyDescent="0.25">
      <c r="A12" s="36">
        <v>4</v>
      </c>
      <c r="B12" s="29" t="s">
        <v>575</v>
      </c>
      <c r="C12" s="120">
        <v>10</v>
      </c>
      <c r="D12" s="121" t="s">
        <v>5</v>
      </c>
      <c r="E12" s="30"/>
      <c r="F12" s="19"/>
      <c r="G12" s="30">
        <f t="shared" si="0"/>
        <v>0</v>
      </c>
      <c r="H12" s="39">
        <f t="shared" si="1"/>
        <v>0</v>
      </c>
      <c r="I12" s="39">
        <f t="shared" si="2"/>
        <v>0</v>
      </c>
      <c r="J12" s="23"/>
      <c r="K12" s="34"/>
    </row>
    <row r="13" spans="1:11" ht="13.5" x14ac:dyDescent="0.25">
      <c r="A13" s="36">
        <v>5</v>
      </c>
      <c r="B13" s="29" t="s">
        <v>571</v>
      </c>
      <c r="C13" s="120">
        <v>50</v>
      </c>
      <c r="D13" s="121" t="s">
        <v>5</v>
      </c>
      <c r="E13" s="30"/>
      <c r="F13" s="19"/>
      <c r="G13" s="30">
        <f t="shared" si="0"/>
        <v>0</v>
      </c>
      <c r="H13" s="39">
        <f t="shared" si="1"/>
        <v>0</v>
      </c>
      <c r="I13" s="39">
        <f t="shared" si="2"/>
        <v>0</v>
      </c>
      <c r="J13" s="23"/>
      <c r="K13" s="34"/>
    </row>
    <row r="14" spans="1:11" ht="13.5" x14ac:dyDescent="0.25">
      <c r="A14" s="36">
        <v>6</v>
      </c>
      <c r="B14" s="29" t="s">
        <v>570</v>
      </c>
      <c r="C14" s="120">
        <v>5</v>
      </c>
      <c r="D14" s="121" t="s">
        <v>5</v>
      </c>
      <c r="E14" s="30"/>
      <c r="F14" s="19"/>
      <c r="G14" s="30">
        <f t="shared" si="0"/>
        <v>0</v>
      </c>
      <c r="H14" s="39">
        <f t="shared" si="1"/>
        <v>0</v>
      </c>
      <c r="I14" s="39">
        <f t="shared" si="2"/>
        <v>0</v>
      </c>
      <c r="J14" s="23"/>
      <c r="K14" s="34"/>
    </row>
    <row r="15" spans="1:11" ht="13.5" x14ac:dyDescent="0.25">
      <c r="A15" s="36">
        <v>7</v>
      </c>
      <c r="B15" s="29" t="s">
        <v>578</v>
      </c>
      <c r="C15" s="120">
        <v>20</v>
      </c>
      <c r="D15" s="121" t="s">
        <v>5</v>
      </c>
      <c r="E15" s="30"/>
      <c r="F15" s="19"/>
      <c r="G15" s="30">
        <f t="shared" si="0"/>
        <v>0</v>
      </c>
      <c r="H15" s="39">
        <f t="shared" si="1"/>
        <v>0</v>
      </c>
      <c r="I15" s="39">
        <f t="shared" si="2"/>
        <v>0</v>
      </c>
      <c r="J15" s="23"/>
      <c r="K15" s="34"/>
    </row>
    <row r="16" spans="1:11" ht="13.5" x14ac:dyDescent="0.25">
      <c r="A16" s="36">
        <v>8</v>
      </c>
      <c r="B16" s="29" t="s">
        <v>577</v>
      </c>
      <c r="C16" s="120">
        <v>20</v>
      </c>
      <c r="D16" s="121" t="s">
        <v>5</v>
      </c>
      <c r="E16" s="30"/>
      <c r="F16" s="19"/>
      <c r="G16" s="30">
        <f t="shared" si="0"/>
        <v>0</v>
      </c>
      <c r="H16" s="39">
        <f t="shared" si="1"/>
        <v>0</v>
      </c>
      <c r="I16" s="39">
        <f t="shared" si="2"/>
        <v>0</v>
      </c>
      <c r="J16" s="23"/>
      <c r="K16" s="34"/>
    </row>
    <row r="17" spans="1:12" ht="13.5" x14ac:dyDescent="0.25">
      <c r="A17" s="36">
        <v>9</v>
      </c>
      <c r="B17" s="29" t="s">
        <v>574</v>
      </c>
      <c r="C17" s="120">
        <v>5</v>
      </c>
      <c r="D17" s="121" t="s">
        <v>5</v>
      </c>
      <c r="E17" s="30"/>
      <c r="F17" s="19"/>
      <c r="G17" s="30">
        <f t="shared" si="0"/>
        <v>0</v>
      </c>
      <c r="H17" s="39">
        <f t="shared" si="1"/>
        <v>0</v>
      </c>
      <c r="I17" s="39">
        <f t="shared" si="2"/>
        <v>0</v>
      </c>
      <c r="J17" s="23"/>
      <c r="K17" s="34"/>
    </row>
    <row r="18" spans="1:12" ht="13.5" x14ac:dyDescent="0.25">
      <c r="A18" s="36">
        <v>10</v>
      </c>
      <c r="B18" s="29" t="s">
        <v>576</v>
      </c>
      <c r="C18" s="120">
        <v>10</v>
      </c>
      <c r="D18" s="121" t="s">
        <v>5</v>
      </c>
      <c r="E18" s="30"/>
      <c r="F18" s="19"/>
      <c r="G18" s="30">
        <f t="shared" si="0"/>
        <v>0</v>
      </c>
      <c r="H18" s="39">
        <f t="shared" si="1"/>
        <v>0</v>
      </c>
      <c r="I18" s="39">
        <f t="shared" si="2"/>
        <v>0</v>
      </c>
      <c r="J18" s="23"/>
      <c r="K18" s="34"/>
    </row>
    <row r="19" spans="1:12" ht="13.5" x14ac:dyDescent="0.25">
      <c r="A19" s="36">
        <v>11</v>
      </c>
      <c r="B19" s="29" t="s">
        <v>954</v>
      </c>
      <c r="C19" s="120">
        <v>10</v>
      </c>
      <c r="D19" s="121" t="s">
        <v>5</v>
      </c>
      <c r="E19" s="30"/>
      <c r="F19" s="19"/>
      <c r="G19" s="30">
        <f t="shared" si="0"/>
        <v>0</v>
      </c>
      <c r="H19" s="39">
        <f t="shared" si="1"/>
        <v>0</v>
      </c>
      <c r="I19" s="39">
        <f t="shared" si="2"/>
        <v>0</v>
      </c>
      <c r="J19" s="23"/>
      <c r="K19" s="34"/>
    </row>
    <row r="20" spans="1:12" ht="13.5" x14ac:dyDescent="0.25">
      <c r="A20" s="36">
        <v>12</v>
      </c>
      <c r="B20" s="29" t="s">
        <v>950</v>
      </c>
      <c r="C20" s="120">
        <v>10</v>
      </c>
      <c r="D20" s="121" t="s">
        <v>5</v>
      </c>
      <c r="E20" s="30"/>
      <c r="F20" s="19"/>
      <c r="G20" s="30">
        <f t="shared" si="0"/>
        <v>0</v>
      </c>
      <c r="H20" s="39">
        <f t="shared" si="1"/>
        <v>0</v>
      </c>
      <c r="I20" s="39">
        <f t="shared" si="2"/>
        <v>0</v>
      </c>
      <c r="J20" s="23"/>
      <c r="K20" s="34"/>
    </row>
    <row r="21" spans="1:12" ht="13.5" x14ac:dyDescent="0.25">
      <c r="A21" s="36">
        <v>13</v>
      </c>
      <c r="B21" s="29" t="s">
        <v>955</v>
      </c>
      <c r="C21" s="120">
        <v>5</v>
      </c>
      <c r="D21" s="121" t="s">
        <v>5</v>
      </c>
      <c r="E21" s="30"/>
      <c r="F21" s="19"/>
      <c r="G21" s="30">
        <f t="shared" si="0"/>
        <v>0</v>
      </c>
      <c r="H21" s="39">
        <f t="shared" si="1"/>
        <v>0</v>
      </c>
      <c r="I21" s="39">
        <f t="shared" si="2"/>
        <v>0</v>
      </c>
      <c r="J21" s="23"/>
      <c r="K21" s="34"/>
    </row>
    <row r="22" spans="1:12" ht="13.5" x14ac:dyDescent="0.25">
      <c r="A22" s="36">
        <v>14</v>
      </c>
      <c r="B22" s="29" t="s">
        <v>951</v>
      </c>
      <c r="C22" s="120">
        <v>75</v>
      </c>
      <c r="D22" s="121" t="s">
        <v>5</v>
      </c>
      <c r="E22" s="30"/>
      <c r="F22" s="19"/>
      <c r="G22" s="30">
        <f t="shared" si="0"/>
        <v>0</v>
      </c>
      <c r="H22" s="39">
        <f t="shared" si="1"/>
        <v>0</v>
      </c>
      <c r="I22" s="39">
        <f t="shared" si="2"/>
        <v>0</v>
      </c>
      <c r="J22" s="23"/>
      <c r="K22" s="34"/>
    </row>
    <row r="23" spans="1:12" ht="13.5" x14ac:dyDescent="0.25">
      <c r="A23" s="36">
        <v>15</v>
      </c>
      <c r="B23" s="29" t="s">
        <v>952</v>
      </c>
      <c r="C23" s="120">
        <v>75</v>
      </c>
      <c r="D23" s="121" t="s">
        <v>5</v>
      </c>
      <c r="E23" s="19"/>
      <c r="F23" s="19"/>
      <c r="G23" s="30">
        <f t="shared" si="0"/>
        <v>0</v>
      </c>
      <c r="H23" s="39">
        <f>G24*0.095</f>
        <v>0</v>
      </c>
      <c r="I23" s="39">
        <f>G24+H23</f>
        <v>0</v>
      </c>
      <c r="J23" s="23"/>
      <c r="K23" s="34"/>
    </row>
    <row r="24" spans="1:12" ht="13.5" x14ac:dyDescent="0.25">
      <c r="A24" s="36">
        <v>16</v>
      </c>
      <c r="B24" s="29" t="s">
        <v>953</v>
      </c>
      <c r="C24" s="120">
        <v>40</v>
      </c>
      <c r="D24" s="121" t="s">
        <v>5</v>
      </c>
      <c r="E24" s="19"/>
      <c r="F24" s="19"/>
      <c r="G24" s="30">
        <f t="shared" si="0"/>
        <v>0</v>
      </c>
      <c r="H24" s="39">
        <f>G25*0.095</f>
        <v>0</v>
      </c>
      <c r="I24" s="39">
        <f>G25+H24</f>
        <v>0</v>
      </c>
      <c r="J24" s="23"/>
      <c r="K24" s="34"/>
    </row>
    <row r="25" spans="1:12" ht="13.5" x14ac:dyDescent="0.2">
      <c r="A25" s="130"/>
      <c r="B25" s="62" t="s">
        <v>623</v>
      </c>
      <c r="C25" s="63" t="s">
        <v>22</v>
      </c>
      <c r="D25" s="64" t="s">
        <v>22</v>
      </c>
      <c r="E25" s="64" t="s">
        <v>22</v>
      </c>
      <c r="F25" s="64" t="s">
        <v>22</v>
      </c>
      <c r="G25" s="65">
        <f>SUM(G9:G24)</f>
        <v>0</v>
      </c>
      <c r="H25" s="65">
        <f>SUM(H9:H24)</f>
        <v>0</v>
      </c>
      <c r="I25" s="65">
        <f>SUM(I9:I24)</f>
        <v>0</v>
      </c>
      <c r="J25" s="264">
        <f>SUM(J9:J24)</f>
        <v>0</v>
      </c>
      <c r="K25" s="264">
        <f>SUM(K9:K24)</f>
        <v>0</v>
      </c>
    </row>
    <row r="26" spans="1:12" x14ac:dyDescent="0.2">
      <c r="B26" s="27"/>
    </row>
    <row r="27" spans="1:12" ht="12.75" customHeight="1" x14ac:dyDescent="0.2">
      <c r="A27" s="303" t="s">
        <v>879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250"/>
    </row>
    <row r="28" spans="1:12" ht="25.5" customHeight="1" x14ac:dyDescent="0.2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250"/>
    </row>
    <row r="29" spans="1:12" x14ac:dyDescent="0.2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</row>
    <row r="30" spans="1:12" x14ac:dyDescent="0.2">
      <c r="B30" s="76" t="s">
        <v>24</v>
      </c>
      <c r="C30" s="57"/>
      <c r="D30" s="3"/>
      <c r="E30" s="3"/>
      <c r="F30" s="3"/>
      <c r="G30" s="3"/>
      <c r="H30" s="3"/>
      <c r="I30" s="3"/>
      <c r="J30" s="3"/>
    </row>
    <row r="31" spans="1:12" x14ac:dyDescent="0.2">
      <c r="A31" s="294" t="s">
        <v>25</v>
      </c>
      <c r="B31" s="294"/>
      <c r="C31" s="294"/>
      <c r="D31" s="294"/>
      <c r="E31" s="294"/>
      <c r="F31" s="294"/>
      <c r="G31" s="294"/>
      <c r="H31" s="294"/>
      <c r="I31" s="294"/>
      <c r="J31" s="294"/>
    </row>
    <row r="32" spans="1:12" x14ac:dyDescent="0.2">
      <c r="A32" s="294" t="s">
        <v>26</v>
      </c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0" x14ac:dyDescent="0.2">
      <c r="A33" s="294" t="s">
        <v>27</v>
      </c>
      <c r="B33" s="294"/>
      <c r="C33" s="294"/>
      <c r="D33" s="294"/>
      <c r="E33" s="294"/>
      <c r="F33" s="294"/>
      <c r="G33" s="294"/>
      <c r="H33" s="294"/>
      <c r="I33" s="294"/>
      <c r="J33" s="294"/>
    </row>
    <row r="34" spans="1:10" x14ac:dyDescent="0.2">
      <c r="A34" s="294" t="s">
        <v>28</v>
      </c>
      <c r="B34" s="294"/>
      <c r="C34" s="294"/>
      <c r="D34" s="294"/>
      <c r="E34" s="294"/>
      <c r="F34" s="294"/>
      <c r="G34" s="294"/>
      <c r="H34" s="294"/>
      <c r="I34" s="294"/>
      <c r="J34" s="294"/>
    </row>
    <row r="35" spans="1:10" x14ac:dyDescent="0.2">
      <c r="A35" s="294" t="s">
        <v>35</v>
      </c>
      <c r="B35" s="294"/>
      <c r="C35" s="294"/>
      <c r="D35" s="294"/>
      <c r="E35" s="294"/>
      <c r="F35" s="294"/>
      <c r="G35" s="294"/>
      <c r="H35" s="294"/>
      <c r="I35" s="294"/>
      <c r="J35" s="294"/>
    </row>
    <row r="36" spans="1:10" x14ac:dyDescent="0.2">
      <c r="A36" s="294" t="s">
        <v>36</v>
      </c>
      <c r="B36" s="294"/>
      <c r="C36" s="294"/>
      <c r="D36" s="294"/>
      <c r="E36" s="294"/>
      <c r="F36" s="294"/>
      <c r="G36" s="294"/>
      <c r="H36" s="294"/>
      <c r="I36" s="294"/>
      <c r="J36" s="294"/>
    </row>
    <row r="37" spans="1:10" x14ac:dyDescent="0.2">
      <c r="A37" s="297" t="s">
        <v>37</v>
      </c>
      <c r="B37" s="297"/>
      <c r="C37" s="297"/>
      <c r="D37" s="297"/>
      <c r="E37" s="297"/>
      <c r="F37" s="297"/>
      <c r="G37" s="297"/>
      <c r="H37" s="297"/>
      <c r="I37" s="297"/>
      <c r="J37" s="297"/>
    </row>
    <row r="38" spans="1:10" x14ac:dyDescent="0.2">
      <c r="A38" s="296" t="s">
        <v>38</v>
      </c>
      <c r="B38" s="296"/>
      <c r="C38" s="296"/>
      <c r="D38" s="296"/>
      <c r="E38" s="296"/>
      <c r="F38" s="296"/>
      <c r="G38" s="296"/>
      <c r="H38" s="296"/>
      <c r="I38" s="296"/>
      <c r="J38" s="296"/>
    </row>
    <row r="39" spans="1:10" x14ac:dyDescent="0.2">
      <c r="A39" s="294" t="s">
        <v>39</v>
      </c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0" x14ac:dyDescent="0.2">
      <c r="A40" s="294" t="s">
        <v>40</v>
      </c>
      <c r="B40" s="294"/>
      <c r="C40" s="294"/>
      <c r="D40" s="294"/>
      <c r="E40" s="294"/>
      <c r="F40" s="294"/>
      <c r="G40" s="294"/>
      <c r="H40" s="294"/>
      <c r="I40" s="294"/>
      <c r="J40" s="294"/>
    </row>
    <row r="41" spans="1:10" x14ac:dyDescent="0.2">
      <c r="A41" s="294" t="s">
        <v>29</v>
      </c>
      <c r="B41" s="294"/>
      <c r="C41" s="294"/>
      <c r="D41" s="294"/>
      <c r="E41" s="294"/>
      <c r="F41" s="294"/>
      <c r="G41" s="294"/>
      <c r="H41" s="294"/>
      <c r="I41" s="294"/>
      <c r="J41" s="294"/>
    </row>
    <row r="42" spans="1:10" x14ac:dyDescent="0.2">
      <c r="A42" s="1"/>
      <c r="B42" s="7"/>
      <c r="C42" s="5"/>
      <c r="D42" s="3"/>
      <c r="E42" s="3"/>
      <c r="F42" s="3"/>
      <c r="G42" s="3"/>
      <c r="H42" s="3"/>
      <c r="I42" s="1"/>
      <c r="J42" s="1"/>
    </row>
    <row r="43" spans="1:10" x14ac:dyDescent="0.2">
      <c r="A43" s="75" t="s">
        <v>30</v>
      </c>
      <c r="B43" s="58" t="s">
        <v>31</v>
      </c>
      <c r="C43" s="57"/>
      <c r="D43" s="3"/>
      <c r="E43" s="59" t="s">
        <v>32</v>
      </c>
      <c r="F43" s="3"/>
      <c r="G43" s="3"/>
      <c r="H43" s="3"/>
      <c r="I43" s="3"/>
      <c r="J43" s="3"/>
    </row>
  </sheetData>
  <mergeCells count="14">
    <mergeCell ref="D3:H3"/>
    <mergeCell ref="B5:I5"/>
    <mergeCell ref="A31:J31"/>
    <mergeCell ref="A32:J32"/>
    <mergeCell ref="A33:J33"/>
    <mergeCell ref="A34:J34"/>
    <mergeCell ref="A27:K28"/>
    <mergeCell ref="A41:J41"/>
    <mergeCell ref="A35:J35"/>
    <mergeCell ref="A36:J36"/>
    <mergeCell ref="A37:J37"/>
    <mergeCell ref="A38:J38"/>
    <mergeCell ref="A39:J39"/>
    <mergeCell ref="A40:J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22"/>
  <sheetViews>
    <sheetView topLeftCell="A69" zoomScale="130" zoomScaleNormal="130" workbookViewId="0">
      <selection activeCell="A9" sqref="A9:A98"/>
    </sheetView>
  </sheetViews>
  <sheetFormatPr defaultRowHeight="12.75" x14ac:dyDescent="0.2"/>
  <cols>
    <col min="1" max="1" width="4.42578125" customWidth="1"/>
    <col min="2" max="2" width="55.28515625" style="6" customWidth="1"/>
    <col min="3" max="3" width="7.42578125" style="6" customWidth="1"/>
    <col min="4" max="4" width="8.5703125" customWidth="1"/>
    <col min="6" max="6" width="15.7109375" customWidth="1"/>
    <col min="8" max="8" width="16.7109375" customWidth="1"/>
    <col min="9" max="9" width="9.85546875" customWidth="1"/>
    <col min="10" max="10" width="10" customWidth="1"/>
  </cols>
  <sheetData>
    <row r="1" spans="1:11" x14ac:dyDescent="0.2">
      <c r="B1" t="s">
        <v>33</v>
      </c>
      <c r="C1"/>
    </row>
    <row r="2" spans="1:11" x14ac:dyDescent="0.2">
      <c r="B2"/>
      <c r="C2"/>
    </row>
    <row r="3" spans="1:11" ht="15.75" x14ac:dyDescent="0.25">
      <c r="A3" s="1" t="s">
        <v>34</v>
      </c>
      <c r="B3" s="7"/>
      <c r="C3" s="5"/>
      <c r="D3" s="298" t="s">
        <v>105</v>
      </c>
      <c r="E3" s="299"/>
      <c r="F3" s="299"/>
      <c r="G3" s="299"/>
      <c r="H3" s="299"/>
      <c r="I3" s="69"/>
      <c r="J3" s="1"/>
    </row>
    <row r="4" spans="1:11" ht="15.75" x14ac:dyDescent="0.25">
      <c r="A4" s="1"/>
      <c r="B4" s="7"/>
      <c r="C4" s="5"/>
      <c r="D4" s="77"/>
      <c r="E4" s="57"/>
      <c r="F4" s="57"/>
      <c r="G4" s="57"/>
      <c r="H4" s="57"/>
      <c r="I4" s="69"/>
      <c r="J4" s="1"/>
    </row>
    <row r="5" spans="1:11" s="1" customFormat="1" ht="18" x14ac:dyDescent="0.25">
      <c r="A5"/>
      <c r="B5" s="26" t="s">
        <v>596</v>
      </c>
      <c r="C5"/>
      <c r="D5"/>
      <c r="E5"/>
      <c r="F5"/>
      <c r="G5"/>
      <c r="H5"/>
      <c r="I5"/>
      <c r="J5"/>
    </row>
    <row r="6" spans="1:11" ht="18" x14ac:dyDescent="0.25">
      <c r="A6" s="12"/>
      <c r="B6" s="306"/>
      <c r="C6" s="306"/>
      <c r="D6" s="306"/>
      <c r="E6" s="306"/>
      <c r="F6" s="306"/>
      <c r="G6" s="306"/>
      <c r="H6" s="306"/>
      <c r="I6" s="306"/>
    </row>
    <row r="7" spans="1:11" ht="76.5" x14ac:dyDescent="0.2">
      <c r="A7" s="48" t="s">
        <v>3</v>
      </c>
      <c r="B7" s="41" t="s">
        <v>1</v>
      </c>
      <c r="C7" s="41" t="s">
        <v>2</v>
      </c>
      <c r="D7" s="41" t="s">
        <v>20</v>
      </c>
      <c r="E7" s="43" t="s">
        <v>4</v>
      </c>
      <c r="F7" s="43" t="s">
        <v>13</v>
      </c>
      <c r="G7" s="43" t="s">
        <v>15</v>
      </c>
      <c r="H7" s="43" t="s">
        <v>14</v>
      </c>
      <c r="I7" s="43" t="s">
        <v>9</v>
      </c>
      <c r="J7" s="44" t="s">
        <v>0</v>
      </c>
      <c r="K7" s="44" t="s">
        <v>21</v>
      </c>
    </row>
    <row r="8" spans="1:11" s="4" customFormat="1" x14ac:dyDescent="0.2">
      <c r="A8" s="48">
        <v>1</v>
      </c>
      <c r="B8" s="41">
        <v>2</v>
      </c>
      <c r="C8" s="41">
        <v>3</v>
      </c>
      <c r="D8" s="41">
        <v>4</v>
      </c>
      <c r="E8" s="42">
        <v>5</v>
      </c>
      <c r="F8" s="42">
        <v>6</v>
      </c>
      <c r="G8" s="43" t="s">
        <v>16</v>
      </c>
      <c r="H8" s="42" t="s">
        <v>17</v>
      </c>
      <c r="I8" s="42" t="s">
        <v>12</v>
      </c>
      <c r="J8" s="50">
        <v>10</v>
      </c>
      <c r="K8" s="50">
        <v>11</v>
      </c>
    </row>
    <row r="9" spans="1:11" s="18" customFormat="1" ht="13.5" x14ac:dyDescent="0.25">
      <c r="A9" s="33">
        <v>1</v>
      </c>
      <c r="B9" s="138" t="s">
        <v>139</v>
      </c>
      <c r="C9" s="33">
        <v>500</v>
      </c>
      <c r="D9" s="115" t="s">
        <v>106</v>
      </c>
      <c r="E9" s="19"/>
      <c r="F9" s="30"/>
      <c r="G9" s="30">
        <f>C9*F9</f>
        <v>0</v>
      </c>
      <c r="H9" s="31">
        <f>G9*0.095</f>
        <v>0</v>
      </c>
      <c r="I9" s="32">
        <f>G9+H9</f>
        <v>0</v>
      </c>
      <c r="J9" s="34"/>
      <c r="K9" s="34"/>
    </row>
    <row r="10" spans="1:11" ht="12.75" customHeight="1" x14ac:dyDescent="0.25">
      <c r="A10" s="33">
        <v>2</v>
      </c>
      <c r="B10" s="287" t="s">
        <v>140</v>
      </c>
      <c r="C10" s="33">
        <v>60</v>
      </c>
      <c r="D10" s="115" t="s">
        <v>106</v>
      </c>
      <c r="E10" s="19"/>
      <c r="F10" s="30"/>
      <c r="G10" s="30">
        <f t="shared" ref="G10:G89" si="0">C10*F10</f>
        <v>0</v>
      </c>
      <c r="H10" s="31">
        <f t="shared" ref="H10:H89" si="1">G10*0.095</f>
        <v>0</v>
      </c>
      <c r="I10" s="32">
        <f t="shared" ref="I10:I89" si="2">G10+H10</f>
        <v>0</v>
      </c>
      <c r="J10" s="34"/>
      <c r="K10" s="34"/>
    </row>
    <row r="11" spans="1:11" s="24" customFormat="1" ht="13.5" x14ac:dyDescent="0.25">
      <c r="A11" s="33">
        <v>3</v>
      </c>
      <c r="B11" s="138" t="s">
        <v>982</v>
      </c>
      <c r="C11" s="272">
        <v>200</v>
      </c>
      <c r="D11" s="115" t="s">
        <v>106</v>
      </c>
      <c r="E11" s="19"/>
      <c r="F11" s="30"/>
      <c r="G11" s="30">
        <f t="shared" si="0"/>
        <v>0</v>
      </c>
      <c r="H11" s="31">
        <f t="shared" si="1"/>
        <v>0</v>
      </c>
      <c r="I11" s="32">
        <f>G11+H11</f>
        <v>0</v>
      </c>
      <c r="J11" s="34"/>
      <c r="K11" s="34"/>
    </row>
    <row r="12" spans="1:11" s="24" customFormat="1" ht="13.5" x14ac:dyDescent="0.25">
      <c r="A12" s="33">
        <v>4</v>
      </c>
      <c r="B12" s="138" t="s">
        <v>983</v>
      </c>
      <c r="C12" s="272">
        <v>200</v>
      </c>
      <c r="D12" s="115" t="s">
        <v>106</v>
      </c>
      <c r="E12" s="40"/>
      <c r="F12" s="30"/>
      <c r="G12" s="30">
        <f t="shared" si="0"/>
        <v>0</v>
      </c>
      <c r="H12" s="31">
        <f t="shared" si="1"/>
        <v>0</v>
      </c>
      <c r="I12" s="32">
        <f t="shared" si="2"/>
        <v>0</v>
      </c>
      <c r="J12" s="34"/>
      <c r="K12" s="34"/>
    </row>
    <row r="13" spans="1:11" s="24" customFormat="1" ht="13.5" x14ac:dyDescent="0.25">
      <c r="A13" s="33">
        <v>5</v>
      </c>
      <c r="B13" s="138" t="s">
        <v>964</v>
      </c>
      <c r="C13" s="270">
        <v>250</v>
      </c>
      <c r="D13" s="115" t="s">
        <v>106</v>
      </c>
      <c r="E13" s="40"/>
      <c r="F13" s="30"/>
      <c r="G13" s="30">
        <f t="shared" si="0"/>
        <v>0</v>
      </c>
      <c r="H13" s="31">
        <f t="shared" si="1"/>
        <v>0</v>
      </c>
      <c r="I13" s="32">
        <f t="shared" si="2"/>
        <v>0</v>
      </c>
      <c r="J13" s="34"/>
      <c r="K13" s="34"/>
    </row>
    <row r="14" spans="1:11" s="24" customFormat="1" ht="13.5" x14ac:dyDescent="0.25">
      <c r="A14" s="33">
        <v>6</v>
      </c>
      <c r="B14" s="138" t="s">
        <v>963</v>
      </c>
      <c r="C14" s="270">
        <v>250</v>
      </c>
      <c r="D14" s="115" t="s">
        <v>106</v>
      </c>
      <c r="E14" s="40"/>
      <c r="F14" s="30"/>
      <c r="G14" s="30">
        <f t="shared" si="0"/>
        <v>0</v>
      </c>
      <c r="H14" s="31">
        <f t="shared" si="1"/>
        <v>0</v>
      </c>
      <c r="I14" s="32">
        <f t="shared" si="2"/>
        <v>0</v>
      </c>
      <c r="J14" s="34"/>
      <c r="K14" s="34"/>
    </row>
    <row r="15" spans="1:11" s="24" customFormat="1" ht="13.5" x14ac:dyDescent="0.25">
      <c r="A15" s="33">
        <v>7</v>
      </c>
      <c r="B15" s="138" t="s">
        <v>962</v>
      </c>
      <c r="C15" s="270">
        <v>500</v>
      </c>
      <c r="D15" s="115" t="s">
        <v>106</v>
      </c>
      <c r="E15" s="40"/>
      <c r="F15" s="30"/>
      <c r="G15" s="30">
        <f>C15*F15</f>
        <v>0</v>
      </c>
      <c r="H15" s="31">
        <f>G15*0.095</f>
        <v>0</v>
      </c>
      <c r="I15" s="32">
        <f>G15+H15</f>
        <v>0</v>
      </c>
      <c r="J15" s="34"/>
      <c r="K15" s="34"/>
    </row>
    <row r="16" spans="1:11" s="24" customFormat="1" ht="13.5" x14ac:dyDescent="0.25">
      <c r="A16" s="33">
        <v>8</v>
      </c>
      <c r="B16" s="138" t="s">
        <v>965</v>
      </c>
      <c r="C16" s="270">
        <v>50</v>
      </c>
      <c r="D16" s="115" t="s">
        <v>106</v>
      </c>
      <c r="E16" s="40"/>
      <c r="F16" s="30"/>
      <c r="G16" s="30">
        <f>C16*F16</f>
        <v>0</v>
      </c>
      <c r="H16" s="31">
        <f>G16*0.095</f>
        <v>0</v>
      </c>
      <c r="I16" s="32">
        <f>G16+H16</f>
        <v>0</v>
      </c>
      <c r="J16" s="34"/>
      <c r="K16" s="34"/>
    </row>
    <row r="17" spans="1:11" s="24" customFormat="1" ht="13.5" x14ac:dyDescent="0.25">
      <c r="A17" s="33">
        <v>9</v>
      </c>
      <c r="B17" s="138" t="s">
        <v>971</v>
      </c>
      <c r="C17" s="270">
        <v>10</v>
      </c>
      <c r="D17" s="115" t="s">
        <v>45</v>
      </c>
      <c r="E17" s="40"/>
      <c r="F17" s="30"/>
      <c r="G17" s="30">
        <f t="shared" si="0"/>
        <v>0</v>
      </c>
      <c r="H17" s="31">
        <f t="shared" si="1"/>
        <v>0</v>
      </c>
      <c r="I17" s="32">
        <f t="shared" si="2"/>
        <v>0</v>
      </c>
      <c r="J17" s="34"/>
      <c r="K17" s="34"/>
    </row>
    <row r="18" spans="1:11" s="24" customFormat="1" ht="13.5" x14ac:dyDescent="0.25">
      <c r="A18" s="33">
        <v>10</v>
      </c>
      <c r="B18" s="138" t="s">
        <v>972</v>
      </c>
      <c r="C18" s="270">
        <v>250</v>
      </c>
      <c r="D18" s="115" t="s">
        <v>106</v>
      </c>
      <c r="E18" s="40"/>
      <c r="F18" s="30"/>
      <c r="G18" s="30">
        <f t="shared" si="0"/>
        <v>0</v>
      </c>
      <c r="H18" s="31">
        <f t="shared" si="1"/>
        <v>0</v>
      </c>
      <c r="I18" s="32">
        <f t="shared" si="2"/>
        <v>0</v>
      </c>
      <c r="J18" s="34"/>
      <c r="K18" s="34"/>
    </row>
    <row r="19" spans="1:11" s="24" customFormat="1" ht="13.5" x14ac:dyDescent="0.25">
      <c r="A19" s="33">
        <v>11</v>
      </c>
      <c r="B19" s="138" t="s">
        <v>976</v>
      </c>
      <c r="C19" s="271">
        <v>5</v>
      </c>
      <c r="D19" s="115" t="s">
        <v>141</v>
      </c>
      <c r="E19" s="40"/>
      <c r="F19" s="30"/>
      <c r="G19" s="30">
        <f t="shared" si="0"/>
        <v>0</v>
      </c>
      <c r="H19" s="31">
        <f t="shared" si="1"/>
        <v>0</v>
      </c>
      <c r="I19" s="32">
        <f t="shared" si="2"/>
        <v>0</v>
      </c>
      <c r="J19" s="34"/>
      <c r="K19" s="34"/>
    </row>
    <row r="20" spans="1:11" s="24" customFormat="1" ht="13.5" x14ac:dyDescent="0.25">
      <c r="A20" s="33">
        <v>12</v>
      </c>
      <c r="B20" s="138" t="s">
        <v>977</v>
      </c>
      <c r="C20" s="270">
        <v>5</v>
      </c>
      <c r="D20" s="115" t="s">
        <v>106</v>
      </c>
      <c r="E20" s="40"/>
      <c r="F20" s="30"/>
      <c r="G20" s="30">
        <f t="shared" si="0"/>
        <v>0</v>
      </c>
      <c r="H20" s="31">
        <f t="shared" si="1"/>
        <v>0</v>
      </c>
      <c r="I20" s="32">
        <f t="shared" si="2"/>
        <v>0</v>
      </c>
      <c r="J20" s="34"/>
      <c r="K20" s="34"/>
    </row>
    <row r="21" spans="1:11" ht="13.5" x14ac:dyDescent="0.25">
      <c r="A21" s="33">
        <v>13</v>
      </c>
      <c r="B21" s="138" t="s">
        <v>969</v>
      </c>
      <c r="C21" s="270">
        <v>500</v>
      </c>
      <c r="D21" s="115" t="s">
        <v>106</v>
      </c>
      <c r="E21" s="40"/>
      <c r="F21" s="30"/>
      <c r="G21" s="30">
        <f t="shared" si="0"/>
        <v>0</v>
      </c>
      <c r="H21" s="31">
        <f t="shared" si="1"/>
        <v>0</v>
      </c>
      <c r="I21" s="32">
        <f t="shared" si="2"/>
        <v>0</v>
      </c>
      <c r="J21" s="34"/>
      <c r="K21" s="34"/>
    </row>
    <row r="22" spans="1:11" ht="13.5" x14ac:dyDescent="0.25">
      <c r="A22" s="33">
        <v>14</v>
      </c>
      <c r="B22" s="138" t="s">
        <v>970</v>
      </c>
      <c r="C22" s="270">
        <v>500</v>
      </c>
      <c r="D22" s="115" t="s">
        <v>106</v>
      </c>
      <c r="E22" s="40"/>
      <c r="F22" s="30"/>
      <c r="G22" s="30">
        <f t="shared" si="0"/>
        <v>0</v>
      </c>
      <c r="H22" s="31">
        <f t="shared" si="1"/>
        <v>0</v>
      </c>
      <c r="I22" s="32">
        <f t="shared" si="2"/>
        <v>0</v>
      </c>
      <c r="J22" s="34"/>
      <c r="K22" s="34"/>
    </row>
    <row r="23" spans="1:11" ht="13.5" x14ac:dyDescent="0.25">
      <c r="A23" s="33">
        <v>15</v>
      </c>
      <c r="B23" s="138" t="s">
        <v>968</v>
      </c>
      <c r="C23" s="270">
        <v>500</v>
      </c>
      <c r="D23" s="115" t="s">
        <v>106</v>
      </c>
      <c r="E23" s="40"/>
      <c r="F23" s="30"/>
      <c r="G23" s="30">
        <f t="shared" si="0"/>
        <v>0</v>
      </c>
      <c r="H23" s="31">
        <f t="shared" si="1"/>
        <v>0</v>
      </c>
      <c r="I23" s="32">
        <f t="shared" si="2"/>
        <v>0</v>
      </c>
      <c r="J23" s="34"/>
      <c r="K23" s="34"/>
    </row>
    <row r="24" spans="1:11" ht="15.75" customHeight="1" x14ac:dyDescent="0.25">
      <c r="A24" s="33">
        <v>16</v>
      </c>
      <c r="B24" s="138" t="s">
        <v>975</v>
      </c>
      <c r="C24" s="270">
        <v>5</v>
      </c>
      <c r="D24" s="115" t="s">
        <v>141</v>
      </c>
      <c r="E24" s="40"/>
      <c r="F24" s="30"/>
      <c r="G24" s="30">
        <f t="shared" si="0"/>
        <v>0</v>
      </c>
      <c r="H24" s="31">
        <f t="shared" si="1"/>
        <v>0</v>
      </c>
      <c r="I24" s="32">
        <f t="shared" si="2"/>
        <v>0</v>
      </c>
      <c r="J24" s="34"/>
      <c r="K24" s="34"/>
    </row>
    <row r="25" spans="1:11" ht="13.5" x14ac:dyDescent="0.25">
      <c r="A25" s="33">
        <v>17</v>
      </c>
      <c r="B25" s="138" t="s">
        <v>967</v>
      </c>
      <c r="C25" s="270">
        <v>30</v>
      </c>
      <c r="D25" s="115" t="s">
        <v>106</v>
      </c>
      <c r="E25" s="40"/>
      <c r="F25" s="30"/>
      <c r="G25" s="30">
        <f>C25*F25</f>
        <v>0</v>
      </c>
      <c r="H25" s="31">
        <f>G25*0.095</f>
        <v>0</v>
      </c>
      <c r="I25" s="32">
        <f>G25+H25</f>
        <v>0</v>
      </c>
      <c r="J25" s="34"/>
      <c r="K25" s="34"/>
    </row>
    <row r="26" spans="1:11" ht="13.5" x14ac:dyDescent="0.25">
      <c r="A26" s="33">
        <v>18</v>
      </c>
      <c r="B26" s="138" t="s">
        <v>979</v>
      </c>
      <c r="C26" s="272">
        <v>500</v>
      </c>
      <c r="D26" s="115" t="s">
        <v>106</v>
      </c>
      <c r="E26" s="40"/>
      <c r="F26" s="30"/>
      <c r="G26" s="30">
        <f>C26*F26</f>
        <v>0</v>
      </c>
      <c r="H26" s="31">
        <f>G26*0.095</f>
        <v>0</v>
      </c>
      <c r="I26" s="32">
        <f>G26+H26</f>
        <v>0</v>
      </c>
      <c r="J26" s="34"/>
      <c r="K26" s="34"/>
    </row>
    <row r="27" spans="1:11" ht="13.5" x14ac:dyDescent="0.25">
      <c r="A27" s="33">
        <v>19</v>
      </c>
      <c r="B27" s="138" t="s">
        <v>981</v>
      </c>
      <c r="C27" s="272">
        <v>10</v>
      </c>
      <c r="D27" s="115" t="s">
        <v>106</v>
      </c>
      <c r="E27" s="40"/>
      <c r="F27" s="30"/>
      <c r="G27" s="30">
        <f t="shared" si="0"/>
        <v>0</v>
      </c>
      <c r="H27" s="31">
        <f t="shared" si="1"/>
        <v>0</v>
      </c>
      <c r="I27" s="32">
        <f t="shared" si="2"/>
        <v>0</v>
      </c>
      <c r="J27" s="34"/>
      <c r="K27" s="34"/>
    </row>
    <row r="28" spans="1:11" ht="13.5" x14ac:dyDescent="0.25">
      <c r="A28" s="33">
        <v>20</v>
      </c>
      <c r="B28" s="138" t="s">
        <v>980</v>
      </c>
      <c r="C28" s="272">
        <v>250</v>
      </c>
      <c r="D28" s="115" t="s">
        <v>106</v>
      </c>
      <c r="E28" s="40"/>
      <c r="F28" s="30"/>
      <c r="G28" s="30">
        <f t="shared" si="0"/>
        <v>0</v>
      </c>
      <c r="H28" s="31">
        <f t="shared" si="1"/>
        <v>0</v>
      </c>
      <c r="I28" s="32">
        <f t="shared" si="2"/>
        <v>0</v>
      </c>
      <c r="J28" s="34"/>
      <c r="K28" s="34"/>
    </row>
    <row r="29" spans="1:11" ht="13.5" x14ac:dyDescent="0.25">
      <c r="A29" s="33">
        <v>21</v>
      </c>
      <c r="B29" s="138" t="s">
        <v>668</v>
      </c>
      <c r="C29" s="33">
        <v>20</v>
      </c>
      <c r="D29" s="33" t="s">
        <v>106</v>
      </c>
      <c r="E29" s="40"/>
      <c r="F29" s="30"/>
      <c r="G29" s="30">
        <f t="shared" si="0"/>
        <v>0</v>
      </c>
      <c r="H29" s="31">
        <f t="shared" si="1"/>
        <v>0</v>
      </c>
      <c r="I29" s="32">
        <f t="shared" si="2"/>
        <v>0</v>
      </c>
      <c r="J29" s="34"/>
      <c r="K29" s="34"/>
    </row>
    <row r="30" spans="1:11" ht="13.5" x14ac:dyDescent="0.25">
      <c r="A30" s="33">
        <v>22</v>
      </c>
      <c r="B30" s="138" t="s">
        <v>973</v>
      </c>
      <c r="C30" s="270">
        <v>250</v>
      </c>
      <c r="D30" s="115" t="s">
        <v>106</v>
      </c>
      <c r="E30" s="40"/>
      <c r="F30" s="30"/>
      <c r="G30" s="30">
        <f t="shared" si="0"/>
        <v>0</v>
      </c>
      <c r="H30" s="31">
        <f t="shared" si="1"/>
        <v>0</v>
      </c>
      <c r="I30" s="32">
        <f t="shared" si="2"/>
        <v>0</v>
      </c>
      <c r="J30" s="34"/>
      <c r="K30" s="34"/>
    </row>
    <row r="31" spans="1:11" ht="13.5" x14ac:dyDescent="0.25">
      <c r="A31" s="33">
        <v>23</v>
      </c>
      <c r="B31" s="138" t="s">
        <v>974</v>
      </c>
      <c r="C31" s="270">
        <v>200</v>
      </c>
      <c r="D31" s="115" t="s">
        <v>106</v>
      </c>
      <c r="E31" s="40"/>
      <c r="F31" s="30"/>
      <c r="G31" s="30">
        <f t="shared" si="0"/>
        <v>0</v>
      </c>
      <c r="H31" s="31">
        <f t="shared" si="1"/>
        <v>0</v>
      </c>
      <c r="I31" s="32">
        <f t="shared" si="2"/>
        <v>0</v>
      </c>
      <c r="J31" s="34"/>
      <c r="K31" s="34"/>
    </row>
    <row r="32" spans="1:11" s="70" customFormat="1" ht="13.5" x14ac:dyDescent="0.25">
      <c r="A32" s="33">
        <v>24</v>
      </c>
      <c r="B32" s="138" t="s">
        <v>669</v>
      </c>
      <c r="C32" s="33">
        <v>20</v>
      </c>
      <c r="D32" s="33" t="s">
        <v>106</v>
      </c>
      <c r="E32" s="40"/>
      <c r="F32" s="30"/>
      <c r="G32" s="30">
        <f t="shared" si="0"/>
        <v>0</v>
      </c>
      <c r="H32" s="31">
        <f t="shared" si="1"/>
        <v>0</v>
      </c>
      <c r="I32" s="32">
        <f t="shared" si="2"/>
        <v>0</v>
      </c>
      <c r="J32" s="34"/>
      <c r="K32" s="34"/>
    </row>
    <row r="33" spans="1:11" s="4" customFormat="1" ht="13.5" x14ac:dyDescent="0.25">
      <c r="A33" s="33">
        <v>25</v>
      </c>
      <c r="B33" s="138" t="s">
        <v>138</v>
      </c>
      <c r="C33" s="33">
        <v>220</v>
      </c>
      <c r="D33" s="115" t="s">
        <v>106</v>
      </c>
      <c r="E33" s="40"/>
      <c r="F33" s="30"/>
      <c r="G33" s="30">
        <f t="shared" si="0"/>
        <v>0</v>
      </c>
      <c r="H33" s="31">
        <f t="shared" si="1"/>
        <v>0</v>
      </c>
      <c r="I33" s="32">
        <f t="shared" si="2"/>
        <v>0</v>
      </c>
      <c r="J33" s="34"/>
      <c r="K33" s="34"/>
    </row>
    <row r="34" spans="1:11" s="4" customFormat="1" ht="13.5" x14ac:dyDescent="0.25">
      <c r="A34" s="33">
        <v>26</v>
      </c>
      <c r="B34" s="138" t="s">
        <v>1018</v>
      </c>
      <c r="C34" s="33">
        <v>250</v>
      </c>
      <c r="D34" s="115" t="s">
        <v>106</v>
      </c>
      <c r="E34" s="40"/>
      <c r="F34" s="30"/>
      <c r="G34" s="30">
        <f t="shared" si="0"/>
        <v>0</v>
      </c>
      <c r="H34" s="31">
        <f t="shared" si="1"/>
        <v>0</v>
      </c>
      <c r="I34" s="32">
        <f t="shared" si="2"/>
        <v>0</v>
      </c>
      <c r="J34" s="34"/>
      <c r="K34" s="34"/>
    </row>
    <row r="35" spans="1:11" s="4" customFormat="1" ht="13.5" x14ac:dyDescent="0.25">
      <c r="A35" s="33">
        <v>27</v>
      </c>
      <c r="B35" s="138" t="s">
        <v>134</v>
      </c>
      <c r="C35" s="87">
        <v>10</v>
      </c>
      <c r="D35" s="115" t="s">
        <v>106</v>
      </c>
      <c r="E35" s="40"/>
      <c r="F35" s="30"/>
      <c r="G35" s="30">
        <f t="shared" si="0"/>
        <v>0</v>
      </c>
      <c r="H35" s="31">
        <f t="shared" si="1"/>
        <v>0</v>
      </c>
      <c r="I35" s="32">
        <f t="shared" si="2"/>
        <v>0</v>
      </c>
      <c r="J35" s="34"/>
      <c r="K35" s="34"/>
    </row>
    <row r="36" spans="1:11" ht="13.5" x14ac:dyDescent="0.25">
      <c r="A36" s="33">
        <v>28</v>
      </c>
      <c r="B36" s="138" t="s">
        <v>1017</v>
      </c>
      <c r="C36" s="87">
        <v>10</v>
      </c>
      <c r="D36" s="115" t="s">
        <v>106</v>
      </c>
      <c r="E36" s="40"/>
      <c r="F36" s="30"/>
      <c r="G36" s="30">
        <f t="shared" si="0"/>
        <v>0</v>
      </c>
      <c r="H36" s="31">
        <f t="shared" si="1"/>
        <v>0</v>
      </c>
      <c r="I36" s="32">
        <f t="shared" si="2"/>
        <v>0</v>
      </c>
      <c r="J36" s="34"/>
      <c r="K36" s="34"/>
    </row>
    <row r="37" spans="1:11" ht="13.5" x14ac:dyDescent="0.25">
      <c r="A37" s="33">
        <v>29</v>
      </c>
      <c r="B37" s="138" t="s">
        <v>1016</v>
      </c>
      <c r="C37" s="87">
        <v>10</v>
      </c>
      <c r="D37" s="115" t="s">
        <v>106</v>
      </c>
      <c r="E37" s="40"/>
      <c r="F37" s="30"/>
      <c r="G37" s="30">
        <f t="shared" si="0"/>
        <v>0</v>
      </c>
      <c r="H37" s="31">
        <f t="shared" si="1"/>
        <v>0</v>
      </c>
      <c r="I37" s="32">
        <f t="shared" si="2"/>
        <v>0</v>
      </c>
      <c r="J37" s="34"/>
      <c r="K37" s="34"/>
    </row>
    <row r="38" spans="1:11" ht="13.5" x14ac:dyDescent="0.25">
      <c r="A38" s="33">
        <v>30</v>
      </c>
      <c r="B38" s="138" t="s">
        <v>961</v>
      </c>
      <c r="C38" s="270">
        <v>500</v>
      </c>
      <c r="D38" s="115" t="s">
        <v>106</v>
      </c>
      <c r="E38" s="40"/>
      <c r="F38" s="30"/>
      <c r="G38" s="30">
        <f>C38*F38</f>
        <v>0</v>
      </c>
      <c r="H38" s="31">
        <f>G38*0.095</f>
        <v>0</v>
      </c>
      <c r="I38" s="32">
        <f>G38+H38</f>
        <v>0</v>
      </c>
      <c r="J38" s="34"/>
      <c r="K38" s="34"/>
    </row>
    <row r="39" spans="1:11" ht="13.5" x14ac:dyDescent="0.25">
      <c r="A39" s="33">
        <v>31</v>
      </c>
      <c r="B39" s="139" t="s">
        <v>956</v>
      </c>
      <c r="C39" s="270">
        <v>2000</v>
      </c>
      <c r="D39" s="115" t="s">
        <v>141</v>
      </c>
      <c r="E39" s="40"/>
      <c r="F39" s="30"/>
      <c r="G39" s="30">
        <f t="shared" si="0"/>
        <v>0</v>
      </c>
      <c r="H39" s="31">
        <f t="shared" si="1"/>
        <v>0</v>
      </c>
      <c r="I39" s="32">
        <f t="shared" si="2"/>
        <v>0</v>
      </c>
      <c r="J39" s="34"/>
      <c r="K39" s="34"/>
    </row>
    <row r="40" spans="1:11" ht="13.5" x14ac:dyDescent="0.25">
      <c r="A40" s="33">
        <v>32</v>
      </c>
      <c r="B40" s="138" t="s">
        <v>959</v>
      </c>
      <c r="C40" s="270">
        <v>500</v>
      </c>
      <c r="D40" s="115" t="s">
        <v>106</v>
      </c>
      <c r="E40" s="40"/>
      <c r="F40" s="30"/>
      <c r="G40" s="30">
        <f t="shared" si="0"/>
        <v>0</v>
      </c>
      <c r="H40" s="31">
        <f t="shared" si="1"/>
        <v>0</v>
      </c>
      <c r="I40" s="32">
        <f t="shared" si="2"/>
        <v>0</v>
      </c>
      <c r="J40" s="34"/>
      <c r="K40" s="34"/>
    </row>
    <row r="41" spans="1:11" ht="13.9" customHeight="1" x14ac:dyDescent="0.25">
      <c r="A41" s="33">
        <v>33</v>
      </c>
      <c r="B41" s="138" t="s">
        <v>958</v>
      </c>
      <c r="C41" s="270">
        <v>150</v>
      </c>
      <c r="D41" s="115" t="s">
        <v>141</v>
      </c>
      <c r="E41" s="40"/>
      <c r="F41" s="30"/>
      <c r="G41" s="30">
        <f t="shared" si="0"/>
        <v>0</v>
      </c>
      <c r="H41" s="31">
        <f t="shared" si="1"/>
        <v>0</v>
      </c>
      <c r="I41" s="32">
        <f t="shared" si="2"/>
        <v>0</v>
      </c>
      <c r="J41" s="34"/>
      <c r="K41" s="34"/>
    </row>
    <row r="42" spans="1:11" ht="13.9" customHeight="1" x14ac:dyDescent="0.25">
      <c r="A42" s="33">
        <v>34</v>
      </c>
      <c r="B42" s="138" t="s">
        <v>960</v>
      </c>
      <c r="C42" s="270">
        <v>100</v>
      </c>
      <c r="D42" s="115" t="s">
        <v>141</v>
      </c>
      <c r="E42" s="40"/>
      <c r="F42" s="30"/>
      <c r="G42" s="30">
        <f t="shared" si="0"/>
        <v>0</v>
      </c>
      <c r="H42" s="31">
        <f t="shared" si="1"/>
        <v>0</v>
      </c>
      <c r="I42" s="32">
        <f t="shared" si="2"/>
        <v>0</v>
      </c>
      <c r="J42" s="34"/>
      <c r="K42" s="34"/>
    </row>
    <row r="43" spans="1:11" ht="13.5" x14ac:dyDescent="0.25">
      <c r="A43" s="33">
        <v>35</v>
      </c>
      <c r="B43" s="138" t="s">
        <v>957</v>
      </c>
      <c r="C43" s="270">
        <v>200</v>
      </c>
      <c r="D43" s="115" t="s">
        <v>141</v>
      </c>
      <c r="E43" s="40"/>
      <c r="F43" s="30"/>
      <c r="G43" s="30">
        <f t="shared" si="0"/>
        <v>0</v>
      </c>
      <c r="H43" s="31">
        <f t="shared" si="1"/>
        <v>0</v>
      </c>
      <c r="I43" s="32">
        <f t="shared" si="2"/>
        <v>0</v>
      </c>
      <c r="J43" s="34"/>
      <c r="K43" s="34"/>
    </row>
    <row r="44" spans="1:11" ht="13.5" x14ac:dyDescent="0.25">
      <c r="A44" s="33">
        <v>36</v>
      </c>
      <c r="B44" s="138" t="s">
        <v>135</v>
      </c>
      <c r="C44" s="87">
        <v>500</v>
      </c>
      <c r="D44" s="115" t="s">
        <v>106</v>
      </c>
      <c r="E44" s="40"/>
      <c r="F44" s="30"/>
      <c r="G44" s="30">
        <f t="shared" si="0"/>
        <v>0</v>
      </c>
      <c r="H44" s="31">
        <f t="shared" si="1"/>
        <v>0</v>
      </c>
      <c r="I44" s="32">
        <f t="shared" si="2"/>
        <v>0</v>
      </c>
      <c r="J44" s="34"/>
      <c r="K44" s="34"/>
    </row>
    <row r="45" spans="1:11" ht="13.5" x14ac:dyDescent="0.25">
      <c r="A45" s="33">
        <v>37</v>
      </c>
      <c r="B45" s="138" t="s">
        <v>137</v>
      </c>
      <c r="C45" s="88">
        <v>500</v>
      </c>
      <c r="D45" s="115" t="s">
        <v>106</v>
      </c>
      <c r="E45" s="40"/>
      <c r="F45" s="30"/>
      <c r="G45" s="30">
        <f t="shared" si="0"/>
        <v>0</v>
      </c>
      <c r="H45" s="31">
        <f t="shared" si="1"/>
        <v>0</v>
      </c>
      <c r="I45" s="32">
        <f t="shared" si="2"/>
        <v>0</v>
      </c>
      <c r="J45" s="34"/>
      <c r="K45" s="34"/>
    </row>
    <row r="46" spans="1:11" ht="13.5" x14ac:dyDescent="0.25">
      <c r="A46" s="33">
        <v>38</v>
      </c>
      <c r="B46" s="138" t="s">
        <v>136</v>
      </c>
      <c r="C46" s="88">
        <v>500</v>
      </c>
      <c r="D46" s="115" t="s">
        <v>106</v>
      </c>
      <c r="E46" s="40"/>
      <c r="F46" s="30"/>
      <c r="G46" s="30">
        <f t="shared" si="0"/>
        <v>0</v>
      </c>
      <c r="H46" s="31">
        <f t="shared" si="1"/>
        <v>0</v>
      </c>
      <c r="I46" s="32">
        <f t="shared" si="2"/>
        <v>0</v>
      </c>
      <c r="J46" s="34"/>
      <c r="K46" s="34"/>
    </row>
    <row r="47" spans="1:11" ht="13.5" x14ac:dyDescent="0.25">
      <c r="A47" s="33">
        <v>39</v>
      </c>
      <c r="B47" s="138" t="s">
        <v>966</v>
      </c>
      <c r="C47" s="270">
        <v>500</v>
      </c>
      <c r="D47" s="115" t="s">
        <v>106</v>
      </c>
      <c r="E47" s="40"/>
      <c r="F47" s="30"/>
      <c r="G47" s="30">
        <f t="shared" si="0"/>
        <v>0</v>
      </c>
      <c r="H47" s="31">
        <f t="shared" si="1"/>
        <v>0</v>
      </c>
      <c r="I47" s="32">
        <f t="shared" si="2"/>
        <v>0</v>
      </c>
      <c r="J47" s="34"/>
      <c r="K47" s="34"/>
    </row>
    <row r="48" spans="1:11" ht="13.5" x14ac:dyDescent="0.25">
      <c r="A48" s="33">
        <v>40</v>
      </c>
      <c r="B48" s="138" t="s">
        <v>978</v>
      </c>
      <c r="C48" s="272">
        <v>500</v>
      </c>
      <c r="D48" s="115" t="s">
        <v>106</v>
      </c>
      <c r="E48" s="40"/>
      <c r="F48" s="30"/>
      <c r="G48" s="30">
        <f t="shared" si="0"/>
        <v>0</v>
      </c>
      <c r="H48" s="31">
        <f t="shared" si="1"/>
        <v>0</v>
      </c>
      <c r="I48" s="32">
        <f t="shared" si="2"/>
        <v>0</v>
      </c>
      <c r="J48" s="34"/>
      <c r="K48" s="34"/>
    </row>
    <row r="49" spans="1:11" ht="13.5" x14ac:dyDescent="0.25">
      <c r="A49" s="33">
        <v>41</v>
      </c>
      <c r="B49" s="138" t="s">
        <v>996</v>
      </c>
      <c r="C49" s="272">
        <v>20</v>
      </c>
      <c r="D49" s="115" t="s">
        <v>5</v>
      </c>
      <c r="E49" s="40"/>
      <c r="F49" s="30"/>
      <c r="G49" s="30">
        <f t="shared" si="0"/>
        <v>0</v>
      </c>
      <c r="H49" s="31">
        <f t="shared" si="1"/>
        <v>0</v>
      </c>
      <c r="I49" s="32">
        <f t="shared" si="2"/>
        <v>0</v>
      </c>
      <c r="J49" s="34"/>
      <c r="K49" s="34"/>
    </row>
    <row r="50" spans="1:11" ht="13.5" x14ac:dyDescent="0.25">
      <c r="A50" s="33">
        <v>42</v>
      </c>
      <c r="B50" s="138" t="s">
        <v>999</v>
      </c>
      <c r="C50" s="272">
        <v>40</v>
      </c>
      <c r="D50" s="115" t="s">
        <v>5</v>
      </c>
      <c r="E50" s="40"/>
      <c r="F50" s="30"/>
      <c r="G50" s="30">
        <f t="shared" si="0"/>
        <v>0</v>
      </c>
      <c r="H50" s="31">
        <f t="shared" si="1"/>
        <v>0</v>
      </c>
      <c r="I50" s="32">
        <f t="shared" si="2"/>
        <v>0</v>
      </c>
      <c r="J50" s="34"/>
      <c r="K50" s="34"/>
    </row>
    <row r="51" spans="1:11" ht="13.5" x14ac:dyDescent="0.25">
      <c r="A51" s="33">
        <v>43</v>
      </c>
      <c r="B51" s="138" t="s">
        <v>1000</v>
      </c>
      <c r="C51" s="273">
        <v>6</v>
      </c>
      <c r="D51" s="140" t="s">
        <v>5</v>
      </c>
      <c r="E51" s="40"/>
      <c r="F51" s="30"/>
      <c r="G51" s="30">
        <f t="shared" si="0"/>
        <v>0</v>
      </c>
      <c r="H51" s="31">
        <f t="shared" si="1"/>
        <v>0</v>
      </c>
      <c r="I51" s="32">
        <f t="shared" si="2"/>
        <v>0</v>
      </c>
      <c r="J51" s="34"/>
      <c r="K51" s="34"/>
    </row>
    <row r="52" spans="1:11" ht="13.5" x14ac:dyDescent="0.25">
      <c r="A52" s="33">
        <v>44</v>
      </c>
      <c r="B52" s="138" t="s">
        <v>1001</v>
      </c>
      <c r="C52" s="274">
        <v>50</v>
      </c>
      <c r="D52" s="140" t="s">
        <v>5</v>
      </c>
      <c r="E52" s="40"/>
      <c r="F52" s="30"/>
      <c r="G52" s="30">
        <f t="shared" si="0"/>
        <v>0</v>
      </c>
      <c r="H52" s="31">
        <f t="shared" si="1"/>
        <v>0</v>
      </c>
      <c r="I52" s="32">
        <f t="shared" si="2"/>
        <v>0</v>
      </c>
      <c r="J52" s="34"/>
      <c r="K52" s="34"/>
    </row>
    <row r="53" spans="1:11" ht="13.5" x14ac:dyDescent="0.25">
      <c r="A53" s="33">
        <v>45</v>
      </c>
      <c r="B53" s="138" t="s">
        <v>1004</v>
      </c>
      <c r="C53" s="274">
        <v>50</v>
      </c>
      <c r="D53" s="115" t="s">
        <v>5</v>
      </c>
      <c r="E53" s="40"/>
      <c r="F53" s="30"/>
      <c r="G53" s="30">
        <f t="shared" si="0"/>
        <v>0</v>
      </c>
      <c r="H53" s="31">
        <f t="shared" si="1"/>
        <v>0</v>
      </c>
      <c r="I53" s="32">
        <f t="shared" si="2"/>
        <v>0</v>
      </c>
      <c r="J53" s="34"/>
      <c r="K53" s="34"/>
    </row>
    <row r="54" spans="1:11" ht="13.15" hidden="1" customHeight="1" x14ac:dyDescent="0.25">
      <c r="A54" s="33">
        <v>46</v>
      </c>
      <c r="B54" s="138" t="s">
        <v>123</v>
      </c>
      <c r="C54" s="273">
        <v>80.558999999999997</v>
      </c>
      <c r="D54" s="140" t="s">
        <v>5</v>
      </c>
      <c r="E54" s="40"/>
      <c r="F54" s="30"/>
      <c r="G54" s="30">
        <f t="shared" si="0"/>
        <v>0</v>
      </c>
      <c r="H54" s="31">
        <f t="shared" si="1"/>
        <v>0</v>
      </c>
      <c r="I54" s="32">
        <f t="shared" si="2"/>
        <v>0</v>
      </c>
      <c r="J54" s="34"/>
      <c r="K54" s="34"/>
    </row>
    <row r="55" spans="1:11" ht="13.15" hidden="1" customHeight="1" x14ac:dyDescent="0.25">
      <c r="A55" s="33">
        <v>47</v>
      </c>
      <c r="B55" s="138" t="s">
        <v>124</v>
      </c>
      <c r="C55" s="273">
        <v>5</v>
      </c>
      <c r="D55" s="140" t="s">
        <v>5</v>
      </c>
      <c r="E55" s="40"/>
      <c r="F55" s="30"/>
      <c r="G55" s="30">
        <f t="shared" si="0"/>
        <v>0</v>
      </c>
      <c r="H55" s="31">
        <f t="shared" si="1"/>
        <v>0</v>
      </c>
      <c r="I55" s="32">
        <f t="shared" si="2"/>
        <v>0</v>
      </c>
      <c r="J55" s="34"/>
      <c r="K55" s="34"/>
    </row>
    <row r="56" spans="1:11" ht="13.15" hidden="1" customHeight="1" x14ac:dyDescent="0.25">
      <c r="A56" s="33">
        <v>48</v>
      </c>
      <c r="B56" s="138" t="s">
        <v>125</v>
      </c>
      <c r="C56" s="273">
        <v>362</v>
      </c>
      <c r="D56" s="140" t="s">
        <v>5</v>
      </c>
      <c r="E56" s="40"/>
      <c r="F56" s="30"/>
      <c r="G56" s="30">
        <f t="shared" si="0"/>
        <v>0</v>
      </c>
      <c r="H56" s="31">
        <f t="shared" si="1"/>
        <v>0</v>
      </c>
      <c r="I56" s="32">
        <f t="shared" si="2"/>
        <v>0</v>
      </c>
      <c r="J56" s="34"/>
      <c r="K56" s="34"/>
    </row>
    <row r="57" spans="1:11" ht="13.15" hidden="1" customHeight="1" x14ac:dyDescent="0.25">
      <c r="A57" s="33">
        <v>49</v>
      </c>
      <c r="B57" s="138" t="s">
        <v>126</v>
      </c>
      <c r="C57" s="274">
        <v>61.301000000000002</v>
      </c>
      <c r="D57" s="140" t="s">
        <v>5</v>
      </c>
      <c r="E57" s="40"/>
      <c r="F57" s="30"/>
      <c r="G57" s="30">
        <f t="shared" si="0"/>
        <v>0</v>
      </c>
      <c r="H57" s="31">
        <f t="shared" si="1"/>
        <v>0</v>
      </c>
      <c r="I57" s="32">
        <f t="shared" si="2"/>
        <v>0</v>
      </c>
      <c r="J57" s="34"/>
      <c r="K57" s="34"/>
    </row>
    <row r="58" spans="1:11" ht="13.15" hidden="1" customHeight="1" x14ac:dyDescent="0.25">
      <c r="A58" s="33">
        <v>50</v>
      </c>
      <c r="B58" s="138" t="s">
        <v>127</v>
      </c>
      <c r="C58" s="274">
        <v>152.309</v>
      </c>
      <c r="D58" s="140" t="s">
        <v>5</v>
      </c>
      <c r="E58" s="40"/>
      <c r="F58" s="30"/>
      <c r="G58" s="30">
        <f t="shared" si="0"/>
        <v>0</v>
      </c>
      <c r="H58" s="31">
        <f t="shared" si="1"/>
        <v>0</v>
      </c>
      <c r="I58" s="32">
        <f t="shared" si="2"/>
        <v>0</v>
      </c>
      <c r="J58" s="34"/>
      <c r="K58" s="34"/>
    </row>
    <row r="59" spans="1:11" ht="13.15" hidden="1" customHeight="1" x14ac:dyDescent="0.25">
      <c r="A59" s="33">
        <v>51</v>
      </c>
      <c r="B59" s="138" t="s">
        <v>128</v>
      </c>
      <c r="C59" s="274">
        <v>120</v>
      </c>
      <c r="D59" s="140" t="s">
        <v>5</v>
      </c>
      <c r="E59" s="40"/>
      <c r="F59" s="30"/>
      <c r="G59" s="30">
        <f t="shared" si="0"/>
        <v>0</v>
      </c>
      <c r="H59" s="31">
        <f t="shared" si="1"/>
        <v>0</v>
      </c>
      <c r="I59" s="32">
        <f t="shared" si="2"/>
        <v>0</v>
      </c>
      <c r="J59" s="34"/>
      <c r="K59" s="34"/>
    </row>
    <row r="60" spans="1:11" ht="13.15" hidden="1" customHeight="1" x14ac:dyDescent="0.25">
      <c r="A60" s="33">
        <v>52</v>
      </c>
      <c r="B60" s="138" t="s">
        <v>129</v>
      </c>
      <c r="C60" s="274">
        <v>192</v>
      </c>
      <c r="D60" s="140" t="s">
        <v>5</v>
      </c>
      <c r="E60" s="40"/>
      <c r="F60" s="30"/>
      <c r="G60" s="30">
        <f t="shared" si="0"/>
        <v>0</v>
      </c>
      <c r="H60" s="31">
        <f t="shared" si="1"/>
        <v>0</v>
      </c>
      <c r="I60" s="32">
        <f t="shared" si="2"/>
        <v>0</v>
      </c>
      <c r="J60" s="34"/>
      <c r="K60" s="34"/>
    </row>
    <row r="61" spans="1:11" ht="13.15" hidden="1" customHeight="1" x14ac:dyDescent="0.25">
      <c r="A61" s="33">
        <v>53</v>
      </c>
      <c r="B61" s="138" t="s">
        <v>130</v>
      </c>
      <c r="C61" s="274">
        <v>2368</v>
      </c>
      <c r="D61" s="140" t="s">
        <v>5</v>
      </c>
      <c r="E61" s="40"/>
      <c r="F61" s="30"/>
      <c r="G61" s="30">
        <f t="shared" si="0"/>
        <v>0</v>
      </c>
      <c r="H61" s="31">
        <f t="shared" si="1"/>
        <v>0</v>
      </c>
      <c r="I61" s="32">
        <f t="shared" si="2"/>
        <v>0</v>
      </c>
      <c r="J61" s="34"/>
      <c r="K61" s="34"/>
    </row>
    <row r="62" spans="1:11" ht="13.15" hidden="1" customHeight="1" x14ac:dyDescent="0.25">
      <c r="A62" s="33">
        <v>54</v>
      </c>
      <c r="B62" s="138" t="s">
        <v>131</v>
      </c>
      <c r="C62" s="274">
        <v>2784</v>
      </c>
      <c r="D62" s="140" t="s">
        <v>5</v>
      </c>
      <c r="E62" s="40"/>
      <c r="F62" s="30"/>
      <c r="G62" s="30">
        <f t="shared" si="0"/>
        <v>0</v>
      </c>
      <c r="H62" s="31">
        <f t="shared" si="1"/>
        <v>0</v>
      </c>
      <c r="I62" s="32">
        <f t="shared" si="2"/>
        <v>0</v>
      </c>
      <c r="J62" s="34"/>
      <c r="K62" s="34"/>
    </row>
    <row r="63" spans="1:11" ht="13.15" hidden="1" customHeight="1" x14ac:dyDescent="0.25">
      <c r="A63" s="33">
        <v>55</v>
      </c>
      <c r="B63" s="138" t="s">
        <v>132</v>
      </c>
      <c r="C63" s="274">
        <v>100</v>
      </c>
      <c r="D63" s="140" t="s">
        <v>5</v>
      </c>
      <c r="E63" s="40"/>
      <c r="F63" s="30"/>
      <c r="G63" s="30">
        <f t="shared" si="0"/>
        <v>0</v>
      </c>
      <c r="H63" s="31">
        <f t="shared" si="1"/>
        <v>0</v>
      </c>
      <c r="I63" s="32">
        <f t="shared" si="2"/>
        <v>0</v>
      </c>
      <c r="J63" s="34"/>
      <c r="K63" s="34"/>
    </row>
    <row r="64" spans="1:11" ht="13.15" hidden="1" customHeight="1" x14ac:dyDescent="0.25">
      <c r="A64" s="33">
        <v>56</v>
      </c>
      <c r="B64" s="138" t="s">
        <v>133</v>
      </c>
      <c r="C64" s="274">
        <v>770</v>
      </c>
      <c r="D64" s="140" t="s">
        <v>5</v>
      </c>
      <c r="E64" s="40"/>
      <c r="F64" s="30"/>
      <c r="G64" s="30">
        <f t="shared" si="0"/>
        <v>0</v>
      </c>
      <c r="H64" s="31">
        <f t="shared" si="1"/>
        <v>0</v>
      </c>
      <c r="I64" s="32">
        <f t="shared" si="2"/>
        <v>0</v>
      </c>
      <c r="J64" s="34"/>
      <c r="K64" s="34"/>
    </row>
    <row r="65" spans="1:11" ht="13.5" x14ac:dyDescent="0.25">
      <c r="A65" s="33">
        <v>57</v>
      </c>
      <c r="B65" s="138" t="s">
        <v>1002</v>
      </c>
      <c r="C65" s="274">
        <v>120</v>
      </c>
      <c r="D65" s="140" t="s">
        <v>5</v>
      </c>
      <c r="E65" s="40"/>
      <c r="F65" s="30"/>
      <c r="G65" s="30">
        <f t="shared" si="0"/>
        <v>0</v>
      </c>
      <c r="H65" s="31">
        <f t="shared" si="1"/>
        <v>0</v>
      </c>
      <c r="I65" s="32">
        <f t="shared" si="2"/>
        <v>0</v>
      </c>
      <c r="J65" s="34"/>
      <c r="K65" s="34"/>
    </row>
    <row r="66" spans="1:11" ht="13.5" x14ac:dyDescent="0.25">
      <c r="A66" s="33">
        <v>58</v>
      </c>
      <c r="B66" s="138" t="s">
        <v>1010</v>
      </c>
      <c r="C66" s="274">
        <v>30</v>
      </c>
      <c r="D66" s="115" t="s">
        <v>106</v>
      </c>
      <c r="E66" s="40"/>
      <c r="F66" s="30"/>
      <c r="G66" s="30">
        <f t="shared" si="0"/>
        <v>0</v>
      </c>
      <c r="H66" s="31">
        <f t="shared" si="1"/>
        <v>0</v>
      </c>
      <c r="I66" s="32">
        <f t="shared" si="2"/>
        <v>0</v>
      </c>
      <c r="J66" s="34"/>
      <c r="K66" s="34"/>
    </row>
    <row r="67" spans="1:11" ht="13.5" x14ac:dyDescent="0.25">
      <c r="A67" s="33">
        <v>59</v>
      </c>
      <c r="B67" s="138" t="s">
        <v>1007</v>
      </c>
      <c r="C67" s="274">
        <v>10</v>
      </c>
      <c r="D67" s="115" t="s">
        <v>5</v>
      </c>
      <c r="E67" s="40"/>
      <c r="F67" s="30"/>
      <c r="G67" s="30">
        <f t="shared" si="0"/>
        <v>0</v>
      </c>
      <c r="H67" s="31">
        <f t="shared" si="1"/>
        <v>0</v>
      </c>
      <c r="I67" s="32">
        <f t="shared" si="2"/>
        <v>0</v>
      </c>
      <c r="J67" s="34"/>
      <c r="K67" s="34"/>
    </row>
    <row r="68" spans="1:11" ht="13.5" x14ac:dyDescent="0.25">
      <c r="A68" s="33">
        <v>60</v>
      </c>
      <c r="B68" s="138" t="s">
        <v>1006</v>
      </c>
      <c r="C68" s="274">
        <v>20</v>
      </c>
      <c r="D68" s="115" t="s">
        <v>5</v>
      </c>
      <c r="E68" s="40"/>
      <c r="F68" s="30"/>
      <c r="G68" s="30">
        <f t="shared" si="0"/>
        <v>0</v>
      </c>
      <c r="H68" s="31">
        <f t="shared" si="1"/>
        <v>0</v>
      </c>
      <c r="I68" s="32">
        <f t="shared" si="2"/>
        <v>0</v>
      </c>
      <c r="J68" s="34"/>
      <c r="K68" s="34"/>
    </row>
    <row r="69" spans="1:11" ht="13.5" x14ac:dyDescent="0.25">
      <c r="A69" s="33">
        <v>61</v>
      </c>
      <c r="B69" s="138" t="s">
        <v>1003</v>
      </c>
      <c r="C69" s="274">
        <v>50</v>
      </c>
      <c r="D69" s="140" t="s">
        <v>5</v>
      </c>
      <c r="E69" s="40"/>
      <c r="F69" s="30"/>
      <c r="G69" s="30">
        <f t="shared" si="0"/>
        <v>0</v>
      </c>
      <c r="H69" s="31">
        <f t="shared" si="1"/>
        <v>0</v>
      </c>
      <c r="I69" s="32">
        <f t="shared" si="2"/>
        <v>0</v>
      </c>
      <c r="J69" s="34"/>
      <c r="K69" s="34"/>
    </row>
    <row r="70" spans="1:11" ht="13.5" x14ac:dyDescent="0.25">
      <c r="A70" s="33">
        <v>62</v>
      </c>
      <c r="B70" s="138" t="s">
        <v>1005</v>
      </c>
      <c r="C70" s="274">
        <v>70</v>
      </c>
      <c r="D70" s="115" t="s">
        <v>5</v>
      </c>
      <c r="E70" s="40"/>
      <c r="F70" s="30"/>
      <c r="G70" s="30">
        <f t="shared" si="0"/>
        <v>0</v>
      </c>
      <c r="H70" s="31">
        <f t="shared" si="1"/>
        <v>0</v>
      </c>
      <c r="I70" s="32">
        <f t="shared" si="2"/>
        <v>0</v>
      </c>
      <c r="J70" s="34"/>
      <c r="K70" s="34"/>
    </row>
    <row r="71" spans="1:11" ht="13.5" x14ac:dyDescent="0.25">
      <c r="A71" s="33">
        <v>63</v>
      </c>
      <c r="B71" s="138" t="s">
        <v>1008</v>
      </c>
      <c r="C71" s="274">
        <v>150</v>
      </c>
      <c r="D71" s="115" t="s">
        <v>106</v>
      </c>
      <c r="E71" s="40"/>
      <c r="F71" s="30"/>
      <c r="G71" s="30">
        <f t="shared" si="0"/>
        <v>0</v>
      </c>
      <c r="H71" s="31">
        <f t="shared" si="1"/>
        <v>0</v>
      </c>
      <c r="I71" s="32">
        <f t="shared" si="2"/>
        <v>0</v>
      </c>
      <c r="J71" s="34"/>
      <c r="K71" s="34"/>
    </row>
    <row r="72" spans="1:11" ht="13.5" x14ac:dyDescent="0.25">
      <c r="A72" s="33">
        <v>64</v>
      </c>
      <c r="B72" s="138" t="s">
        <v>1009</v>
      </c>
      <c r="C72" s="274">
        <v>150</v>
      </c>
      <c r="D72" s="115" t="s">
        <v>106</v>
      </c>
      <c r="E72" s="40"/>
      <c r="F72" s="30"/>
      <c r="G72" s="30">
        <f t="shared" si="0"/>
        <v>0</v>
      </c>
      <c r="H72" s="31">
        <f t="shared" si="1"/>
        <v>0</v>
      </c>
      <c r="I72" s="32">
        <f t="shared" si="2"/>
        <v>0</v>
      </c>
      <c r="J72" s="34"/>
      <c r="K72" s="34"/>
    </row>
    <row r="73" spans="1:11" ht="27" x14ac:dyDescent="0.25">
      <c r="A73" s="33">
        <v>65</v>
      </c>
      <c r="B73" s="138" t="s">
        <v>995</v>
      </c>
      <c r="C73" s="272">
        <v>10</v>
      </c>
      <c r="D73" s="115" t="s">
        <v>5</v>
      </c>
      <c r="E73" s="40"/>
      <c r="F73" s="30"/>
      <c r="G73" s="30">
        <f t="shared" si="0"/>
        <v>0</v>
      </c>
      <c r="H73" s="31">
        <f t="shared" si="1"/>
        <v>0</v>
      </c>
      <c r="I73" s="32">
        <f t="shared" si="2"/>
        <v>0</v>
      </c>
      <c r="J73" s="34"/>
      <c r="K73" s="34"/>
    </row>
    <row r="74" spans="1:11" ht="13.5" x14ac:dyDescent="0.25">
      <c r="A74" s="33">
        <v>66</v>
      </c>
      <c r="B74" s="138" t="s">
        <v>997</v>
      </c>
      <c r="C74" s="272">
        <v>30</v>
      </c>
      <c r="D74" s="115" t="s">
        <v>5</v>
      </c>
      <c r="E74" s="40"/>
      <c r="F74" s="30"/>
      <c r="G74" s="30">
        <f t="shared" si="0"/>
        <v>0</v>
      </c>
      <c r="H74" s="31">
        <f t="shared" si="1"/>
        <v>0</v>
      </c>
      <c r="I74" s="32">
        <f t="shared" si="2"/>
        <v>0</v>
      </c>
      <c r="J74" s="34"/>
      <c r="K74" s="34"/>
    </row>
    <row r="75" spans="1:11" ht="13.5" x14ac:dyDescent="0.25">
      <c r="A75" s="33">
        <v>67</v>
      </c>
      <c r="B75" s="138" t="s">
        <v>998</v>
      </c>
      <c r="C75" s="272">
        <v>10</v>
      </c>
      <c r="D75" s="115" t="s">
        <v>5</v>
      </c>
      <c r="E75" s="40"/>
      <c r="F75" s="30"/>
      <c r="G75" s="30">
        <f t="shared" si="0"/>
        <v>0</v>
      </c>
      <c r="H75" s="31">
        <f t="shared" si="1"/>
        <v>0</v>
      </c>
      <c r="I75" s="32">
        <f t="shared" si="2"/>
        <v>0</v>
      </c>
      <c r="J75" s="34"/>
      <c r="K75" s="34"/>
    </row>
    <row r="76" spans="1:11" ht="13.5" x14ac:dyDescent="0.25">
      <c r="A76" s="33">
        <v>68</v>
      </c>
      <c r="B76" s="138" t="s">
        <v>1011</v>
      </c>
      <c r="C76" s="274">
        <v>10</v>
      </c>
      <c r="D76" s="115" t="s">
        <v>106</v>
      </c>
      <c r="E76" s="40"/>
      <c r="F76" s="30"/>
      <c r="G76" s="30">
        <f t="shared" si="0"/>
        <v>0</v>
      </c>
      <c r="H76" s="31">
        <f t="shared" si="1"/>
        <v>0</v>
      </c>
      <c r="I76" s="32">
        <f t="shared" si="2"/>
        <v>0</v>
      </c>
      <c r="J76" s="34"/>
      <c r="K76" s="34"/>
    </row>
    <row r="77" spans="1:11" ht="13.5" x14ac:dyDescent="0.25">
      <c r="A77" s="33">
        <v>69</v>
      </c>
      <c r="B77" s="138" t="s">
        <v>1015</v>
      </c>
      <c r="C77" s="87">
        <v>10</v>
      </c>
      <c r="D77" s="115" t="s">
        <v>106</v>
      </c>
      <c r="E77" s="40"/>
      <c r="F77" s="30"/>
      <c r="G77" s="30">
        <f t="shared" si="0"/>
        <v>0</v>
      </c>
      <c r="H77" s="31">
        <f t="shared" si="1"/>
        <v>0</v>
      </c>
      <c r="I77" s="32">
        <f t="shared" si="2"/>
        <v>0</v>
      </c>
      <c r="J77" s="34"/>
      <c r="K77" s="34"/>
    </row>
    <row r="78" spans="1:11" ht="13.5" x14ac:dyDescent="0.25">
      <c r="A78" s="33">
        <v>70</v>
      </c>
      <c r="B78" s="138" t="s">
        <v>1012</v>
      </c>
      <c r="C78" s="87">
        <v>10</v>
      </c>
      <c r="D78" s="115" t="s">
        <v>106</v>
      </c>
      <c r="E78" s="40"/>
      <c r="F78" s="30"/>
      <c r="G78" s="30">
        <f t="shared" si="0"/>
        <v>0</v>
      </c>
      <c r="H78" s="31">
        <f t="shared" si="1"/>
        <v>0</v>
      </c>
      <c r="I78" s="32">
        <f t="shared" si="2"/>
        <v>0</v>
      </c>
      <c r="J78" s="34"/>
      <c r="K78" s="34"/>
    </row>
    <row r="79" spans="1:11" ht="13.5" x14ac:dyDescent="0.25">
      <c r="A79" s="33">
        <v>71</v>
      </c>
      <c r="B79" s="138" t="s">
        <v>1013</v>
      </c>
      <c r="C79" s="87">
        <v>10</v>
      </c>
      <c r="D79" s="115" t="s">
        <v>106</v>
      </c>
      <c r="E79" s="40"/>
      <c r="F79" s="30"/>
      <c r="G79" s="30">
        <f t="shared" si="0"/>
        <v>0</v>
      </c>
      <c r="H79" s="31">
        <f t="shared" si="1"/>
        <v>0</v>
      </c>
      <c r="I79" s="32">
        <f t="shared" si="2"/>
        <v>0</v>
      </c>
      <c r="J79" s="34"/>
      <c r="K79" s="34"/>
    </row>
    <row r="80" spans="1:11" ht="13.5" x14ac:dyDescent="0.25">
      <c r="A80" s="33">
        <v>72</v>
      </c>
      <c r="B80" s="138" t="s">
        <v>1014</v>
      </c>
      <c r="C80" s="87">
        <v>10</v>
      </c>
      <c r="D80" s="115" t="s">
        <v>106</v>
      </c>
      <c r="E80" s="40"/>
      <c r="F80" s="30"/>
      <c r="G80" s="30">
        <f t="shared" si="0"/>
        <v>0</v>
      </c>
      <c r="H80" s="31">
        <f t="shared" si="1"/>
        <v>0</v>
      </c>
      <c r="I80" s="32">
        <f t="shared" si="2"/>
        <v>0</v>
      </c>
      <c r="J80" s="34"/>
      <c r="K80" s="34"/>
    </row>
    <row r="81" spans="1:11" ht="13.5" x14ac:dyDescent="0.25">
      <c r="A81" s="33">
        <v>73</v>
      </c>
      <c r="B81" s="138" t="s">
        <v>993</v>
      </c>
      <c r="C81" s="272">
        <v>60</v>
      </c>
      <c r="D81" s="115" t="s">
        <v>5</v>
      </c>
      <c r="E81" s="40"/>
      <c r="F81" s="30"/>
      <c r="G81" s="30">
        <f t="shared" si="0"/>
        <v>0</v>
      </c>
      <c r="H81" s="31">
        <f t="shared" si="1"/>
        <v>0</v>
      </c>
      <c r="I81" s="32">
        <f t="shared" si="2"/>
        <v>0</v>
      </c>
      <c r="J81" s="34"/>
      <c r="K81" s="34"/>
    </row>
    <row r="82" spans="1:11" ht="13.5" x14ac:dyDescent="0.25">
      <c r="A82" s="33">
        <v>74</v>
      </c>
      <c r="B82" s="138" t="s">
        <v>994</v>
      </c>
      <c r="C82" s="272">
        <v>100</v>
      </c>
      <c r="D82" s="115" t="s">
        <v>106</v>
      </c>
      <c r="E82" s="40"/>
      <c r="F82" s="30"/>
      <c r="G82" s="30">
        <f t="shared" si="0"/>
        <v>0</v>
      </c>
      <c r="H82" s="31">
        <f t="shared" si="1"/>
        <v>0</v>
      </c>
      <c r="I82" s="32">
        <f t="shared" si="2"/>
        <v>0</v>
      </c>
      <c r="J82" s="34"/>
      <c r="K82" s="34"/>
    </row>
    <row r="83" spans="1:11" ht="13.5" x14ac:dyDescent="0.25">
      <c r="A83" s="33">
        <v>75</v>
      </c>
      <c r="B83" s="138" t="s">
        <v>989</v>
      </c>
      <c r="C83" s="272">
        <v>250</v>
      </c>
      <c r="D83" s="115" t="s">
        <v>106</v>
      </c>
      <c r="E83" s="40"/>
      <c r="F83" s="30"/>
      <c r="G83" s="30">
        <f t="shared" si="0"/>
        <v>0</v>
      </c>
      <c r="H83" s="31">
        <f t="shared" si="1"/>
        <v>0</v>
      </c>
      <c r="I83" s="32">
        <f t="shared" si="2"/>
        <v>0</v>
      </c>
      <c r="J83" s="34"/>
      <c r="K83" s="34"/>
    </row>
    <row r="84" spans="1:11" ht="13.5" x14ac:dyDescent="0.25">
      <c r="A84" s="33">
        <v>76</v>
      </c>
      <c r="B84" s="138" t="s">
        <v>990</v>
      </c>
      <c r="C84" s="272">
        <v>250</v>
      </c>
      <c r="D84" s="115" t="s">
        <v>106</v>
      </c>
      <c r="E84" s="34"/>
      <c r="F84" s="30"/>
      <c r="G84" s="30">
        <f t="shared" si="0"/>
        <v>0</v>
      </c>
      <c r="H84" s="31">
        <f t="shared" si="1"/>
        <v>0</v>
      </c>
      <c r="I84" s="32">
        <f t="shared" si="2"/>
        <v>0</v>
      </c>
      <c r="J84" s="34"/>
      <c r="K84" s="34"/>
    </row>
    <row r="85" spans="1:11" ht="13.5" x14ac:dyDescent="0.25">
      <c r="A85" s="33">
        <v>77</v>
      </c>
      <c r="B85" s="138" t="s">
        <v>644</v>
      </c>
      <c r="C85" s="33">
        <v>100</v>
      </c>
      <c r="D85" s="33" t="s">
        <v>106</v>
      </c>
      <c r="E85" s="34"/>
      <c r="F85" s="30"/>
      <c r="G85" s="30">
        <f t="shared" si="0"/>
        <v>0</v>
      </c>
      <c r="H85" s="31">
        <f t="shared" si="1"/>
        <v>0</v>
      </c>
      <c r="I85" s="32">
        <f t="shared" si="2"/>
        <v>0</v>
      </c>
      <c r="J85" s="34"/>
      <c r="K85" s="34"/>
    </row>
    <row r="86" spans="1:11" ht="13.5" x14ac:dyDescent="0.25">
      <c r="A86" s="33">
        <v>78</v>
      </c>
      <c r="B86" s="138" t="s">
        <v>144</v>
      </c>
      <c r="C86" s="33">
        <v>750</v>
      </c>
      <c r="D86" s="115" t="s">
        <v>106</v>
      </c>
      <c r="E86" s="40"/>
      <c r="F86" s="30"/>
      <c r="G86" s="30">
        <f t="shared" si="0"/>
        <v>0</v>
      </c>
      <c r="H86" s="31">
        <f t="shared" si="1"/>
        <v>0</v>
      </c>
      <c r="I86" s="32">
        <f t="shared" si="2"/>
        <v>0</v>
      </c>
      <c r="J86" s="34"/>
      <c r="K86" s="34"/>
    </row>
    <row r="87" spans="1:11" ht="13.5" x14ac:dyDescent="0.25">
      <c r="A87" s="33">
        <v>79</v>
      </c>
      <c r="B87" s="138" t="s">
        <v>143</v>
      </c>
      <c r="C87" s="33">
        <v>500</v>
      </c>
      <c r="D87" s="115" t="s">
        <v>106</v>
      </c>
      <c r="E87" s="40"/>
      <c r="F87" s="30"/>
      <c r="G87" s="30">
        <f t="shared" si="0"/>
        <v>0</v>
      </c>
      <c r="H87" s="31">
        <f t="shared" si="1"/>
        <v>0</v>
      </c>
      <c r="I87" s="32">
        <f t="shared" si="2"/>
        <v>0</v>
      </c>
      <c r="J87" s="34"/>
      <c r="K87" s="34"/>
    </row>
    <row r="88" spans="1:11" ht="13.5" x14ac:dyDescent="0.25">
      <c r="A88" s="33">
        <v>80</v>
      </c>
      <c r="B88" s="92" t="s">
        <v>142</v>
      </c>
      <c r="C88" s="33">
        <v>250</v>
      </c>
      <c r="D88" s="115" t="s">
        <v>106</v>
      </c>
      <c r="E88" s="40"/>
      <c r="F88" s="30"/>
      <c r="G88" s="30">
        <f t="shared" si="0"/>
        <v>0</v>
      </c>
      <c r="H88" s="31">
        <f t="shared" si="1"/>
        <v>0</v>
      </c>
      <c r="I88" s="32">
        <f t="shared" si="2"/>
        <v>0</v>
      </c>
      <c r="J88" s="34"/>
      <c r="K88" s="34"/>
    </row>
    <row r="89" spans="1:11" ht="13.5" x14ac:dyDescent="0.25">
      <c r="A89" s="33">
        <v>81</v>
      </c>
      <c r="B89" s="92" t="s">
        <v>1019</v>
      </c>
      <c r="C89" s="33">
        <v>700</v>
      </c>
      <c r="D89" s="115" t="s">
        <v>106</v>
      </c>
      <c r="E89" s="40"/>
      <c r="F89" s="30"/>
      <c r="G89" s="30">
        <f t="shared" si="0"/>
        <v>0</v>
      </c>
      <c r="H89" s="31">
        <f t="shared" si="1"/>
        <v>0</v>
      </c>
      <c r="I89" s="32">
        <f t="shared" si="2"/>
        <v>0</v>
      </c>
      <c r="J89" s="34"/>
      <c r="K89" s="34"/>
    </row>
    <row r="90" spans="1:11" ht="13.5" x14ac:dyDescent="0.25">
      <c r="A90" s="33">
        <v>82</v>
      </c>
      <c r="B90" s="138" t="s">
        <v>145</v>
      </c>
      <c r="C90" s="33">
        <v>15</v>
      </c>
      <c r="D90" s="115" t="s">
        <v>106</v>
      </c>
      <c r="E90" s="40"/>
      <c r="F90" s="30"/>
      <c r="G90" s="30">
        <f t="shared" ref="G90:G98" si="3">C90*F90</f>
        <v>0</v>
      </c>
      <c r="H90" s="31">
        <f t="shared" ref="H90:H98" si="4">G90*0.095</f>
        <v>0</v>
      </c>
      <c r="I90" s="32">
        <f t="shared" ref="I90:I98" si="5">G90+H90</f>
        <v>0</v>
      </c>
      <c r="J90" s="34"/>
      <c r="K90" s="34"/>
    </row>
    <row r="91" spans="1:11" ht="13.5" x14ac:dyDescent="0.25">
      <c r="A91" s="33">
        <v>83</v>
      </c>
      <c r="B91" s="138" t="s">
        <v>146</v>
      </c>
      <c r="C91" s="33">
        <v>15</v>
      </c>
      <c r="D91" s="115" t="s">
        <v>106</v>
      </c>
      <c r="E91" s="40"/>
      <c r="F91" s="30"/>
      <c r="G91" s="30">
        <f t="shared" si="3"/>
        <v>0</v>
      </c>
      <c r="H91" s="31">
        <f t="shared" si="4"/>
        <v>0</v>
      </c>
      <c r="I91" s="32">
        <f t="shared" si="5"/>
        <v>0</v>
      </c>
      <c r="J91" s="34"/>
      <c r="K91" s="34"/>
    </row>
    <row r="92" spans="1:11" ht="13.5" x14ac:dyDescent="0.25">
      <c r="A92" s="33">
        <v>84</v>
      </c>
      <c r="B92" s="92" t="s">
        <v>987</v>
      </c>
      <c r="C92" s="272">
        <v>100</v>
      </c>
      <c r="D92" s="115" t="s">
        <v>106</v>
      </c>
      <c r="E92" s="40"/>
      <c r="F92" s="30"/>
      <c r="G92" s="30">
        <f t="shared" si="3"/>
        <v>0</v>
      </c>
      <c r="H92" s="31">
        <f t="shared" si="4"/>
        <v>0</v>
      </c>
      <c r="I92" s="32">
        <f t="shared" si="5"/>
        <v>0</v>
      </c>
      <c r="J92" s="34"/>
      <c r="K92" s="34"/>
    </row>
    <row r="93" spans="1:11" ht="13.5" x14ac:dyDescent="0.25">
      <c r="A93" s="33">
        <v>85</v>
      </c>
      <c r="B93" s="92" t="s">
        <v>984</v>
      </c>
      <c r="C93" s="272">
        <v>70</v>
      </c>
      <c r="D93" s="115" t="s">
        <v>106</v>
      </c>
      <c r="E93" s="40"/>
      <c r="F93" s="30"/>
      <c r="G93" s="30">
        <f t="shared" si="3"/>
        <v>0</v>
      </c>
      <c r="H93" s="31">
        <f t="shared" si="4"/>
        <v>0</v>
      </c>
      <c r="I93" s="32">
        <f t="shared" si="5"/>
        <v>0</v>
      </c>
      <c r="J93" s="34"/>
      <c r="K93" s="34"/>
    </row>
    <row r="94" spans="1:11" ht="13.5" x14ac:dyDescent="0.25">
      <c r="A94" s="33">
        <v>86</v>
      </c>
      <c r="B94" s="92" t="s">
        <v>985</v>
      </c>
      <c r="C94" s="272">
        <v>20</v>
      </c>
      <c r="D94" s="115" t="s">
        <v>106</v>
      </c>
      <c r="E94" s="40"/>
      <c r="F94" s="30"/>
      <c r="G94" s="30">
        <f t="shared" si="3"/>
        <v>0</v>
      </c>
      <c r="H94" s="31">
        <f t="shared" si="4"/>
        <v>0</v>
      </c>
      <c r="I94" s="32">
        <f t="shared" si="5"/>
        <v>0</v>
      </c>
      <c r="J94" s="34"/>
      <c r="K94" s="34"/>
    </row>
    <row r="95" spans="1:11" ht="13.5" x14ac:dyDescent="0.25">
      <c r="A95" s="33">
        <v>87</v>
      </c>
      <c r="B95" s="92" t="s">
        <v>986</v>
      </c>
      <c r="C95" s="272">
        <v>100</v>
      </c>
      <c r="D95" s="115" t="s">
        <v>141</v>
      </c>
      <c r="E95" s="40"/>
      <c r="F95" s="30"/>
      <c r="G95" s="30">
        <f t="shared" si="3"/>
        <v>0</v>
      </c>
      <c r="H95" s="31">
        <f t="shared" si="4"/>
        <v>0</v>
      </c>
      <c r="I95" s="32">
        <f t="shared" si="5"/>
        <v>0</v>
      </c>
      <c r="J95" s="34"/>
      <c r="K95" s="34"/>
    </row>
    <row r="96" spans="1:11" ht="13.5" x14ac:dyDescent="0.25">
      <c r="A96" s="33">
        <v>88</v>
      </c>
      <c r="B96" s="92" t="s">
        <v>988</v>
      </c>
      <c r="C96" s="272">
        <v>100</v>
      </c>
      <c r="D96" s="115" t="s">
        <v>106</v>
      </c>
      <c r="E96" s="40"/>
      <c r="F96" s="30"/>
      <c r="G96" s="30">
        <f>C96*F96</f>
        <v>0</v>
      </c>
      <c r="H96" s="31">
        <f>G96*0.095</f>
        <v>0</v>
      </c>
      <c r="I96" s="32">
        <f>G96+H96</f>
        <v>0</v>
      </c>
      <c r="J96" s="34"/>
      <c r="K96" s="34"/>
    </row>
    <row r="97" spans="1:13" ht="13.5" x14ac:dyDescent="0.25">
      <c r="A97" s="33">
        <v>89</v>
      </c>
      <c r="B97" s="92" t="s">
        <v>992</v>
      </c>
      <c r="C97" s="272">
        <v>250</v>
      </c>
      <c r="D97" s="115" t="s">
        <v>106</v>
      </c>
      <c r="E97" s="40"/>
      <c r="F97" s="30"/>
      <c r="G97" s="30">
        <f t="shared" si="3"/>
        <v>0</v>
      </c>
      <c r="H97" s="31">
        <f t="shared" si="4"/>
        <v>0</v>
      </c>
      <c r="I97" s="32">
        <f t="shared" si="5"/>
        <v>0</v>
      </c>
      <c r="J97" s="34"/>
      <c r="K97" s="34"/>
    </row>
    <row r="98" spans="1:13" ht="13.5" x14ac:dyDescent="0.25">
      <c r="A98" s="33">
        <v>90</v>
      </c>
      <c r="B98" s="92" t="s">
        <v>991</v>
      </c>
      <c r="C98" s="272">
        <v>10</v>
      </c>
      <c r="D98" s="115" t="s">
        <v>106</v>
      </c>
      <c r="E98" s="40"/>
      <c r="F98" s="30"/>
      <c r="G98" s="30">
        <f t="shared" si="3"/>
        <v>0</v>
      </c>
      <c r="H98" s="31">
        <f t="shared" si="4"/>
        <v>0</v>
      </c>
      <c r="I98" s="32">
        <f t="shared" si="5"/>
        <v>0</v>
      </c>
      <c r="J98" s="34"/>
      <c r="K98" s="34"/>
    </row>
    <row r="99" spans="1:13" ht="13.5" x14ac:dyDescent="0.2">
      <c r="A99" s="61"/>
      <c r="B99" s="62" t="s">
        <v>23</v>
      </c>
      <c r="C99" s="63" t="s">
        <v>22</v>
      </c>
      <c r="D99" s="64" t="s">
        <v>22</v>
      </c>
      <c r="E99" s="64" t="s">
        <v>22</v>
      </c>
      <c r="F99" s="64" t="s">
        <v>22</v>
      </c>
      <c r="G99" s="65">
        <f>SUM(G9:G98)</f>
        <v>0</v>
      </c>
      <c r="H99" s="65">
        <f>SUM(H9:H98)</f>
        <v>0</v>
      </c>
      <c r="I99" s="66">
        <f>SUM(I9:I98)</f>
        <v>0</v>
      </c>
      <c r="J99" s="67">
        <f>SUM(J9:J98)</f>
        <v>0</v>
      </c>
      <c r="K99" s="67">
        <f>SUM(K9:K98)</f>
        <v>0</v>
      </c>
    </row>
    <row r="100" spans="1:13" ht="13.5" x14ac:dyDescent="0.2">
      <c r="A100" s="105"/>
      <c r="B100" s="251"/>
      <c r="C100" s="252"/>
      <c r="D100" s="253"/>
      <c r="E100" s="253"/>
      <c r="F100" s="253"/>
      <c r="G100" s="254"/>
      <c r="H100" s="254"/>
      <c r="I100" s="254"/>
      <c r="J100" s="255"/>
      <c r="K100" s="255"/>
    </row>
    <row r="101" spans="1:13" x14ac:dyDescent="0.2">
      <c r="A101" s="303" t="s">
        <v>881</v>
      </c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</row>
    <row r="102" spans="1:13" x14ac:dyDescent="0.2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</row>
    <row r="103" spans="1:13" ht="13.5" x14ac:dyDescent="0.2">
      <c r="A103" s="105"/>
      <c r="B103" s="251"/>
      <c r="C103" s="252"/>
      <c r="D103" s="253"/>
      <c r="E103" s="253"/>
      <c r="F103" s="253"/>
      <c r="G103" s="254"/>
      <c r="H103" s="254"/>
      <c r="I103" s="254"/>
      <c r="J103" s="255"/>
      <c r="K103" s="255"/>
    </row>
    <row r="104" spans="1:13" ht="13.5" x14ac:dyDescent="0.2">
      <c r="A104" s="105"/>
      <c r="B104" s="251"/>
      <c r="C104" s="252"/>
      <c r="D104" s="253"/>
      <c r="E104" s="253"/>
      <c r="F104" s="253"/>
      <c r="G104" s="254"/>
      <c r="H104" s="254"/>
      <c r="I104" s="254"/>
      <c r="J104" s="255"/>
      <c r="K104" s="255"/>
    </row>
    <row r="105" spans="1:13" x14ac:dyDescent="0.2">
      <c r="B105"/>
      <c r="C105"/>
    </row>
    <row r="106" spans="1:13" ht="12.75" customHeight="1" x14ac:dyDescent="0.2">
      <c r="B106" s="76" t="s">
        <v>24</v>
      </c>
      <c r="C106" s="57"/>
      <c r="D106" s="3"/>
      <c r="E106" s="3"/>
      <c r="F106" s="3"/>
      <c r="G106" s="3"/>
      <c r="H106" s="3"/>
      <c r="I106" s="3"/>
      <c r="J106" s="3"/>
    </row>
    <row r="107" spans="1:13" x14ac:dyDescent="0.2">
      <c r="A107" s="294" t="s">
        <v>25</v>
      </c>
      <c r="B107" s="294"/>
      <c r="C107" s="294"/>
      <c r="D107" s="294"/>
      <c r="E107" s="294"/>
      <c r="F107" s="294"/>
      <c r="G107" s="294"/>
      <c r="H107" s="294"/>
      <c r="I107" s="294"/>
      <c r="J107" s="294"/>
      <c r="M107" s="59" t="s">
        <v>32</v>
      </c>
    </row>
    <row r="108" spans="1:13" x14ac:dyDescent="0.2">
      <c r="A108" s="294" t="s">
        <v>26</v>
      </c>
      <c r="B108" s="294"/>
      <c r="C108" s="294"/>
      <c r="D108" s="294"/>
      <c r="E108" s="294"/>
      <c r="F108" s="294"/>
      <c r="G108" s="294"/>
      <c r="H108" s="294"/>
      <c r="I108" s="294"/>
      <c r="J108" s="294"/>
    </row>
    <row r="109" spans="1:13" x14ac:dyDescent="0.2">
      <c r="A109" s="294" t="s">
        <v>27</v>
      </c>
      <c r="B109" s="294"/>
      <c r="C109" s="294"/>
      <c r="D109" s="294"/>
      <c r="E109" s="294"/>
      <c r="F109" s="294"/>
      <c r="G109" s="294"/>
      <c r="H109" s="294"/>
      <c r="I109" s="294"/>
      <c r="J109" s="294"/>
    </row>
    <row r="110" spans="1:13" x14ac:dyDescent="0.2">
      <c r="A110" s="294" t="s">
        <v>28</v>
      </c>
      <c r="B110" s="294"/>
      <c r="C110" s="294"/>
      <c r="D110" s="294"/>
      <c r="E110" s="294"/>
      <c r="F110" s="294"/>
      <c r="G110" s="294"/>
      <c r="H110" s="294"/>
      <c r="I110" s="294"/>
      <c r="J110" s="294"/>
    </row>
    <row r="111" spans="1:13" x14ac:dyDescent="0.2">
      <c r="A111" s="294" t="s">
        <v>35</v>
      </c>
      <c r="B111" s="294"/>
      <c r="C111" s="294"/>
      <c r="D111" s="294"/>
      <c r="E111" s="294"/>
      <c r="F111" s="294"/>
      <c r="G111" s="294"/>
      <c r="H111" s="294"/>
      <c r="I111" s="294"/>
      <c r="J111" s="294"/>
    </row>
    <row r="112" spans="1:13" x14ac:dyDescent="0.2">
      <c r="A112" s="294" t="s">
        <v>36</v>
      </c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10" x14ac:dyDescent="0.2">
      <c r="A113" s="297" t="s">
        <v>37</v>
      </c>
      <c r="B113" s="297"/>
      <c r="C113" s="297"/>
      <c r="D113" s="297"/>
      <c r="E113" s="297"/>
      <c r="F113" s="297"/>
      <c r="G113" s="297"/>
      <c r="H113" s="297"/>
      <c r="I113" s="297"/>
      <c r="J113" s="297"/>
    </row>
    <row r="114" spans="1:10" x14ac:dyDescent="0.2">
      <c r="A114" s="296" t="s">
        <v>38</v>
      </c>
      <c r="B114" s="296"/>
      <c r="C114" s="296"/>
      <c r="D114" s="296"/>
      <c r="E114" s="296"/>
      <c r="F114" s="296"/>
      <c r="G114" s="296"/>
      <c r="H114" s="296"/>
      <c r="I114" s="296"/>
      <c r="J114" s="296"/>
    </row>
    <row r="115" spans="1:10" x14ac:dyDescent="0.2">
      <c r="A115" s="294" t="s">
        <v>39</v>
      </c>
      <c r="B115" s="294"/>
      <c r="C115" s="294"/>
      <c r="D115" s="294"/>
      <c r="E115" s="294"/>
      <c r="F115" s="294"/>
      <c r="G115" s="294"/>
      <c r="H115" s="294"/>
      <c r="I115" s="294"/>
      <c r="J115" s="294"/>
    </row>
    <row r="116" spans="1:10" x14ac:dyDescent="0.2">
      <c r="A116" s="294" t="s">
        <v>40</v>
      </c>
      <c r="B116" s="294"/>
      <c r="C116" s="294"/>
      <c r="D116" s="294"/>
      <c r="E116" s="294"/>
      <c r="F116" s="294"/>
      <c r="G116" s="294"/>
      <c r="H116" s="294"/>
      <c r="I116" s="294"/>
      <c r="J116" s="294"/>
    </row>
    <row r="117" spans="1:10" x14ac:dyDescent="0.2">
      <c r="A117" s="294" t="s">
        <v>29</v>
      </c>
      <c r="B117" s="294"/>
      <c r="C117" s="294"/>
      <c r="D117" s="294"/>
      <c r="E117" s="294"/>
      <c r="F117" s="294"/>
      <c r="G117" s="294"/>
      <c r="H117" s="294"/>
      <c r="I117" s="294"/>
      <c r="J117" s="294"/>
    </row>
    <row r="118" spans="1:10" ht="14.25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 ht="12.75" customHeight="1" x14ac:dyDescent="0.2">
      <c r="A119" s="75" t="s">
        <v>30</v>
      </c>
      <c r="B119" s="58" t="s">
        <v>31</v>
      </c>
      <c r="C119" s="57"/>
      <c r="D119" s="3"/>
      <c r="E119" s="59" t="s">
        <v>32</v>
      </c>
      <c r="F119" s="3"/>
      <c r="G119" s="3"/>
      <c r="H119" s="3"/>
      <c r="I119" s="3"/>
      <c r="J119" s="3"/>
    </row>
    <row r="120" spans="1:10" x14ac:dyDescent="0.2">
      <c r="B120"/>
      <c r="C120"/>
    </row>
    <row r="121" spans="1:10" x14ac:dyDescent="0.2">
      <c r="B121"/>
      <c r="C121"/>
    </row>
    <row r="122" spans="1:10" x14ac:dyDescent="0.2">
      <c r="B122"/>
      <c r="C122"/>
    </row>
  </sheetData>
  <mergeCells count="14">
    <mergeCell ref="D3:H3"/>
    <mergeCell ref="B6:I6"/>
    <mergeCell ref="A107:J107"/>
    <mergeCell ref="A108:J108"/>
    <mergeCell ref="A109:J109"/>
    <mergeCell ref="A116:J116"/>
    <mergeCell ref="A101:K102"/>
    <mergeCell ref="A117:J117"/>
    <mergeCell ref="A110:J110"/>
    <mergeCell ref="A111:J111"/>
    <mergeCell ref="A112:J112"/>
    <mergeCell ref="A113:J113"/>
    <mergeCell ref="A114:J114"/>
    <mergeCell ref="A115:J115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41"/>
  <sheetViews>
    <sheetView topLeftCell="A95" zoomScale="150" zoomScaleNormal="150" workbookViewId="0">
      <selection activeCell="A10" sqref="A10:A120"/>
    </sheetView>
  </sheetViews>
  <sheetFormatPr defaultRowHeight="12.75" x14ac:dyDescent="0.2"/>
  <cols>
    <col min="1" max="1" width="4.42578125" customWidth="1"/>
    <col min="2" max="2" width="48" style="6" customWidth="1"/>
    <col min="3" max="3" width="9" style="6" customWidth="1"/>
    <col min="4" max="4" width="8" customWidth="1"/>
    <col min="5" max="5" width="10.7109375" customWidth="1"/>
    <col min="6" max="6" width="12" customWidth="1"/>
    <col min="7" max="7" width="9.7109375" customWidth="1"/>
    <col min="8" max="8" width="11.85546875" customWidth="1"/>
    <col min="9" max="9" width="9" customWidth="1"/>
    <col min="10" max="10" width="11.42578125" customWidth="1"/>
  </cols>
  <sheetData>
    <row r="1" spans="1:11" x14ac:dyDescent="0.2">
      <c r="B1" t="s">
        <v>33</v>
      </c>
      <c r="C1"/>
    </row>
    <row r="2" spans="1:11" x14ac:dyDescent="0.2">
      <c r="B2"/>
      <c r="C2"/>
    </row>
    <row r="3" spans="1:11" x14ac:dyDescent="0.2">
      <c r="B3"/>
      <c r="C3"/>
    </row>
    <row r="4" spans="1:11" s="1" customFormat="1" ht="15.75" x14ac:dyDescent="0.25">
      <c r="A4" s="1" t="s">
        <v>34</v>
      </c>
      <c r="B4" s="7"/>
      <c r="C4" s="5"/>
      <c r="D4" s="57"/>
      <c r="E4" s="298" t="s">
        <v>105</v>
      </c>
      <c r="F4" s="299"/>
      <c r="G4" s="299"/>
      <c r="H4" s="299"/>
      <c r="I4" s="299"/>
    </row>
    <row r="5" spans="1:11" s="1" customFormat="1" ht="15.75" x14ac:dyDescent="0.25">
      <c r="B5" s="7"/>
      <c r="C5" s="5"/>
      <c r="D5" s="57"/>
      <c r="E5" s="77"/>
      <c r="F5" s="57"/>
      <c r="G5" s="57"/>
      <c r="H5" s="57"/>
      <c r="I5" s="57"/>
    </row>
    <row r="6" spans="1:11" s="1" customFormat="1" ht="18" x14ac:dyDescent="0.25">
      <c r="B6" s="141" t="s">
        <v>625</v>
      </c>
      <c r="C6" s="60"/>
      <c r="D6" s="57"/>
      <c r="E6" s="77"/>
      <c r="F6" s="57"/>
      <c r="G6" s="57"/>
      <c r="H6" s="57"/>
      <c r="I6" s="57"/>
    </row>
    <row r="7" spans="1:11" ht="34.9" customHeight="1" x14ac:dyDescent="0.25">
      <c r="B7" s="78"/>
    </row>
    <row r="8" spans="1:11" s="52" customFormat="1" ht="76.5" x14ac:dyDescent="0.2">
      <c r="A8" s="48" t="s">
        <v>3</v>
      </c>
      <c r="B8" s="41" t="s">
        <v>1</v>
      </c>
      <c r="C8" s="41" t="s">
        <v>2</v>
      </c>
      <c r="D8" s="41" t="s">
        <v>20</v>
      </c>
      <c r="E8" s="43" t="s">
        <v>4</v>
      </c>
      <c r="F8" s="43" t="s">
        <v>13</v>
      </c>
      <c r="G8" s="43" t="s">
        <v>15</v>
      </c>
      <c r="H8" s="43" t="s">
        <v>14</v>
      </c>
      <c r="I8" s="43" t="s">
        <v>9</v>
      </c>
      <c r="J8" s="44" t="s">
        <v>0</v>
      </c>
      <c r="K8" s="44" t="s">
        <v>21</v>
      </c>
    </row>
    <row r="9" spans="1:11" s="18" customFormat="1" ht="25.5" x14ac:dyDescent="0.2">
      <c r="A9" s="48">
        <v>1</v>
      </c>
      <c r="B9" s="41">
        <v>2</v>
      </c>
      <c r="C9" s="41">
        <v>3</v>
      </c>
      <c r="D9" s="41">
        <v>4</v>
      </c>
      <c r="E9" s="42">
        <v>5</v>
      </c>
      <c r="F9" s="42">
        <v>6</v>
      </c>
      <c r="G9" s="43" t="s">
        <v>16</v>
      </c>
      <c r="H9" s="42" t="s">
        <v>17</v>
      </c>
      <c r="I9" s="42" t="s">
        <v>12</v>
      </c>
      <c r="J9" s="50">
        <v>10</v>
      </c>
      <c r="K9" s="50">
        <v>11</v>
      </c>
    </row>
    <row r="10" spans="1:11" s="18" customFormat="1" ht="12.75" customHeight="1" x14ac:dyDescent="0.25">
      <c r="A10" s="33">
        <v>1</v>
      </c>
      <c r="B10" s="83" t="s">
        <v>210</v>
      </c>
      <c r="C10" s="87">
        <v>50</v>
      </c>
      <c r="D10" s="89" t="s">
        <v>106</v>
      </c>
      <c r="E10" s="19"/>
      <c r="F10" s="30"/>
      <c r="G10" s="30">
        <f t="shared" ref="G10:G39" si="0">C10*F10</f>
        <v>0</v>
      </c>
      <c r="H10" s="31">
        <f>G10*0.095</f>
        <v>0</v>
      </c>
      <c r="I10" s="32">
        <f>G10+H10</f>
        <v>0</v>
      </c>
      <c r="J10" s="34"/>
      <c r="K10" s="34"/>
    </row>
    <row r="11" spans="1:11" s="35" customFormat="1" ht="13.5" customHeight="1" x14ac:dyDescent="0.25">
      <c r="A11" s="33">
        <v>2</v>
      </c>
      <c r="B11" s="81" t="s">
        <v>653</v>
      </c>
      <c r="C11" s="87">
        <v>300</v>
      </c>
      <c r="D11" s="89" t="s">
        <v>106</v>
      </c>
      <c r="E11" s="19"/>
      <c r="F11" s="30"/>
      <c r="G11" s="30">
        <f t="shared" si="0"/>
        <v>0</v>
      </c>
      <c r="H11" s="31">
        <f t="shared" ref="H11:H41" si="1">G11*0.095</f>
        <v>0</v>
      </c>
      <c r="I11" s="32">
        <f t="shared" ref="I11:I41" si="2">G11+H11</f>
        <v>0</v>
      </c>
      <c r="J11" s="34"/>
      <c r="K11" s="34"/>
    </row>
    <row r="12" spans="1:11" s="35" customFormat="1" ht="13.5" customHeight="1" x14ac:dyDescent="0.25">
      <c r="A12" s="33">
        <v>3</v>
      </c>
      <c r="B12" s="81" t="s">
        <v>646</v>
      </c>
      <c r="C12" s="84">
        <v>130</v>
      </c>
      <c r="D12" s="86" t="s">
        <v>106</v>
      </c>
      <c r="E12" s="19"/>
      <c r="F12" s="30"/>
      <c r="G12" s="30">
        <f t="shared" si="0"/>
        <v>0</v>
      </c>
      <c r="H12" s="31">
        <f t="shared" si="1"/>
        <v>0</v>
      </c>
      <c r="I12" s="32">
        <f t="shared" si="2"/>
        <v>0</v>
      </c>
      <c r="J12" s="34"/>
      <c r="K12" s="34"/>
    </row>
    <row r="13" spans="1:11" s="35" customFormat="1" ht="13.5" customHeight="1" x14ac:dyDescent="0.25">
      <c r="A13" s="33">
        <v>4</v>
      </c>
      <c r="B13" s="81" t="s">
        <v>648</v>
      </c>
      <c r="C13" s="84">
        <v>130</v>
      </c>
      <c r="D13" s="86" t="s">
        <v>106</v>
      </c>
      <c r="E13" s="40"/>
      <c r="F13" s="30"/>
      <c r="G13" s="30">
        <f t="shared" si="0"/>
        <v>0</v>
      </c>
      <c r="H13" s="31">
        <f t="shared" si="1"/>
        <v>0</v>
      </c>
      <c r="I13" s="32">
        <f t="shared" si="2"/>
        <v>0</v>
      </c>
      <c r="J13" s="34"/>
      <c r="K13" s="34"/>
    </row>
    <row r="14" spans="1:11" s="35" customFormat="1" ht="13.5" customHeight="1" x14ac:dyDescent="0.25">
      <c r="A14" s="33">
        <v>5</v>
      </c>
      <c r="B14" s="81" t="s">
        <v>647</v>
      </c>
      <c r="C14" s="84">
        <v>130</v>
      </c>
      <c r="D14" s="86" t="s">
        <v>106</v>
      </c>
      <c r="E14" s="40"/>
      <c r="F14" s="30"/>
      <c r="G14" s="30">
        <f t="shared" si="0"/>
        <v>0</v>
      </c>
      <c r="H14" s="31">
        <f t="shared" si="1"/>
        <v>0</v>
      </c>
      <c r="I14" s="32">
        <f t="shared" si="2"/>
        <v>0</v>
      </c>
      <c r="J14" s="34"/>
      <c r="K14" s="34"/>
    </row>
    <row r="15" spans="1:11" s="35" customFormat="1" ht="13.5" customHeight="1" x14ac:dyDescent="0.25">
      <c r="A15" s="33">
        <v>6</v>
      </c>
      <c r="B15" s="81" t="s">
        <v>175</v>
      </c>
      <c r="C15" s="84">
        <v>130</v>
      </c>
      <c r="D15" s="86" t="s">
        <v>106</v>
      </c>
      <c r="E15" s="40"/>
      <c r="F15" s="30"/>
      <c r="G15" s="30">
        <f t="shared" si="0"/>
        <v>0</v>
      </c>
      <c r="H15" s="31">
        <f t="shared" si="1"/>
        <v>0</v>
      </c>
      <c r="I15" s="32">
        <f t="shared" si="2"/>
        <v>0</v>
      </c>
      <c r="J15" s="34"/>
      <c r="K15" s="34"/>
    </row>
    <row r="16" spans="1:11" s="35" customFormat="1" ht="13.5" customHeight="1" x14ac:dyDescent="0.25">
      <c r="A16" s="33">
        <v>7</v>
      </c>
      <c r="B16" s="81" t="s">
        <v>650</v>
      </c>
      <c r="C16" s="87">
        <v>130</v>
      </c>
      <c r="D16" s="89" t="s">
        <v>106</v>
      </c>
      <c r="E16" s="40"/>
      <c r="F16" s="30"/>
      <c r="G16" s="30">
        <f t="shared" si="0"/>
        <v>0</v>
      </c>
      <c r="H16" s="31">
        <f t="shared" si="1"/>
        <v>0</v>
      </c>
      <c r="I16" s="32">
        <f t="shared" si="2"/>
        <v>0</v>
      </c>
      <c r="J16" s="34"/>
      <c r="K16" s="34"/>
    </row>
    <row r="17" spans="1:11" s="35" customFormat="1" ht="13.5" customHeight="1" x14ac:dyDescent="0.25">
      <c r="A17" s="33">
        <v>8</v>
      </c>
      <c r="B17" s="81" t="s">
        <v>177</v>
      </c>
      <c r="C17" s="87">
        <v>130</v>
      </c>
      <c r="D17" s="89" t="s">
        <v>106</v>
      </c>
      <c r="E17" s="40"/>
      <c r="F17" s="30"/>
      <c r="G17" s="30">
        <f t="shared" si="0"/>
        <v>0</v>
      </c>
      <c r="H17" s="31">
        <f t="shared" si="1"/>
        <v>0</v>
      </c>
      <c r="I17" s="32">
        <f t="shared" si="2"/>
        <v>0</v>
      </c>
      <c r="J17" s="34"/>
      <c r="K17" s="34"/>
    </row>
    <row r="18" spans="1:11" s="35" customFormat="1" ht="13.5" customHeight="1" x14ac:dyDescent="0.25">
      <c r="A18" s="33">
        <v>9</v>
      </c>
      <c r="B18" s="81" t="s">
        <v>651</v>
      </c>
      <c r="C18" s="87">
        <v>130</v>
      </c>
      <c r="D18" s="89" t="s">
        <v>106</v>
      </c>
      <c r="E18" s="40"/>
      <c r="F18" s="30"/>
      <c r="G18" s="30">
        <f t="shared" si="0"/>
        <v>0</v>
      </c>
      <c r="H18" s="31">
        <f t="shared" si="1"/>
        <v>0</v>
      </c>
      <c r="I18" s="32">
        <f t="shared" si="2"/>
        <v>0</v>
      </c>
      <c r="J18" s="34"/>
      <c r="K18" s="34"/>
    </row>
    <row r="19" spans="1:11" s="35" customFormat="1" ht="13.5" customHeight="1" x14ac:dyDescent="0.25">
      <c r="A19" s="33">
        <v>10</v>
      </c>
      <c r="B19" s="81" t="s">
        <v>178</v>
      </c>
      <c r="C19" s="87">
        <v>130</v>
      </c>
      <c r="D19" s="89" t="s">
        <v>106</v>
      </c>
      <c r="E19" s="40"/>
      <c r="F19" s="30"/>
      <c r="G19" s="30">
        <f t="shared" si="0"/>
        <v>0</v>
      </c>
      <c r="H19" s="31">
        <f t="shared" si="1"/>
        <v>0</v>
      </c>
      <c r="I19" s="32">
        <f t="shared" si="2"/>
        <v>0</v>
      </c>
      <c r="J19" s="34"/>
      <c r="K19" s="34"/>
    </row>
    <row r="20" spans="1:11" s="35" customFormat="1" ht="13.5" customHeight="1" x14ac:dyDescent="0.25">
      <c r="A20" s="33">
        <v>11</v>
      </c>
      <c r="B20" s="81" t="s">
        <v>649</v>
      </c>
      <c r="C20" s="87">
        <v>130</v>
      </c>
      <c r="D20" s="89" t="s">
        <v>106</v>
      </c>
      <c r="E20" s="40"/>
      <c r="F20" s="30"/>
      <c r="G20" s="30">
        <f t="shared" si="0"/>
        <v>0</v>
      </c>
      <c r="H20" s="31">
        <f t="shared" si="1"/>
        <v>0</v>
      </c>
      <c r="I20" s="32">
        <f t="shared" si="2"/>
        <v>0</v>
      </c>
      <c r="J20" s="34"/>
      <c r="K20" s="34"/>
    </row>
    <row r="21" spans="1:11" s="35" customFormat="1" ht="13.5" customHeight="1" x14ac:dyDescent="0.25">
      <c r="A21" s="33">
        <v>12</v>
      </c>
      <c r="B21" s="81" t="s">
        <v>176</v>
      </c>
      <c r="C21" s="87">
        <v>130</v>
      </c>
      <c r="D21" s="89" t="s">
        <v>106</v>
      </c>
      <c r="E21" s="40"/>
      <c r="F21" s="30"/>
      <c r="G21" s="30">
        <f t="shared" si="0"/>
        <v>0</v>
      </c>
      <c r="H21" s="31">
        <f t="shared" si="1"/>
        <v>0</v>
      </c>
      <c r="I21" s="32">
        <f t="shared" si="2"/>
        <v>0</v>
      </c>
      <c r="J21" s="34"/>
      <c r="K21" s="34"/>
    </row>
    <row r="22" spans="1:11" s="35" customFormat="1" ht="13.5" customHeight="1" x14ac:dyDescent="0.25">
      <c r="A22" s="33">
        <v>13</v>
      </c>
      <c r="B22" s="81" t="s">
        <v>652</v>
      </c>
      <c r="C22" s="87">
        <v>130</v>
      </c>
      <c r="D22" s="89" t="s">
        <v>106</v>
      </c>
      <c r="E22" s="40"/>
      <c r="F22" s="30"/>
      <c r="G22" s="30">
        <f t="shared" si="0"/>
        <v>0</v>
      </c>
      <c r="H22" s="31">
        <f t="shared" si="1"/>
        <v>0</v>
      </c>
      <c r="I22" s="32">
        <f t="shared" si="2"/>
        <v>0</v>
      </c>
      <c r="J22" s="34"/>
      <c r="K22" s="34"/>
    </row>
    <row r="23" spans="1:11" s="35" customFormat="1" ht="13.5" customHeight="1" x14ac:dyDescent="0.25">
      <c r="A23" s="33">
        <v>14</v>
      </c>
      <c r="B23" s="81" t="s">
        <v>179</v>
      </c>
      <c r="C23" s="87">
        <v>130</v>
      </c>
      <c r="D23" s="89" t="s">
        <v>106</v>
      </c>
      <c r="E23" s="40"/>
      <c r="F23" s="30"/>
      <c r="G23" s="30">
        <f t="shared" si="0"/>
        <v>0</v>
      </c>
      <c r="H23" s="31">
        <f t="shared" si="1"/>
        <v>0</v>
      </c>
      <c r="I23" s="32">
        <f t="shared" si="2"/>
        <v>0</v>
      </c>
      <c r="J23" s="34"/>
      <c r="K23" s="34"/>
    </row>
    <row r="24" spans="1:11" s="35" customFormat="1" ht="13.5" customHeight="1" x14ac:dyDescent="0.25">
      <c r="A24" s="33">
        <v>15</v>
      </c>
      <c r="B24" s="81" t="s">
        <v>184</v>
      </c>
      <c r="C24" s="87">
        <v>300</v>
      </c>
      <c r="D24" s="89" t="s">
        <v>106</v>
      </c>
      <c r="E24" s="40"/>
      <c r="F24" s="30"/>
      <c r="G24" s="30">
        <f t="shared" si="0"/>
        <v>0</v>
      </c>
      <c r="H24" s="31">
        <f t="shared" si="1"/>
        <v>0</v>
      </c>
      <c r="I24" s="32">
        <f t="shared" si="2"/>
        <v>0</v>
      </c>
      <c r="J24" s="34"/>
      <c r="K24" s="34"/>
    </row>
    <row r="25" spans="1:11" s="35" customFormat="1" ht="13.5" customHeight="1" x14ac:dyDescent="0.25">
      <c r="A25" s="33">
        <v>16</v>
      </c>
      <c r="B25" s="81" t="s">
        <v>183</v>
      </c>
      <c r="C25" s="87">
        <v>300</v>
      </c>
      <c r="D25" s="89" t="s">
        <v>106</v>
      </c>
      <c r="E25" s="40"/>
      <c r="F25" s="30"/>
      <c r="G25" s="30">
        <f t="shared" si="0"/>
        <v>0</v>
      </c>
      <c r="H25" s="31">
        <f t="shared" si="1"/>
        <v>0</v>
      </c>
      <c r="I25" s="32">
        <f t="shared" si="2"/>
        <v>0</v>
      </c>
      <c r="J25" s="34"/>
      <c r="K25" s="34"/>
    </row>
    <row r="26" spans="1:11" s="35" customFormat="1" ht="13.5" customHeight="1" x14ac:dyDescent="0.25">
      <c r="A26" s="33">
        <v>17</v>
      </c>
      <c r="B26" s="81" t="s">
        <v>180</v>
      </c>
      <c r="C26" s="87">
        <v>300</v>
      </c>
      <c r="D26" s="89" t="s">
        <v>106</v>
      </c>
      <c r="E26" s="40"/>
      <c r="F26" s="30"/>
      <c r="G26" s="30">
        <f t="shared" si="0"/>
        <v>0</v>
      </c>
      <c r="H26" s="31">
        <f t="shared" si="1"/>
        <v>0</v>
      </c>
      <c r="I26" s="32">
        <f t="shared" si="2"/>
        <v>0</v>
      </c>
      <c r="J26" s="34"/>
      <c r="K26" s="34"/>
    </row>
    <row r="27" spans="1:11" s="35" customFormat="1" ht="13.5" customHeight="1" x14ac:dyDescent="0.25">
      <c r="A27" s="33">
        <v>18</v>
      </c>
      <c r="B27" s="83" t="s">
        <v>645</v>
      </c>
      <c r="C27" s="85">
        <v>50</v>
      </c>
      <c r="D27" s="85" t="s">
        <v>5</v>
      </c>
      <c r="E27" s="40"/>
      <c r="F27" s="30"/>
      <c r="G27" s="30">
        <f t="shared" si="0"/>
        <v>0</v>
      </c>
      <c r="H27" s="31">
        <f t="shared" si="1"/>
        <v>0</v>
      </c>
      <c r="I27" s="32">
        <f t="shared" si="2"/>
        <v>0</v>
      </c>
      <c r="J27" s="34"/>
      <c r="K27" s="34"/>
    </row>
    <row r="28" spans="1:11" s="35" customFormat="1" ht="13.5" customHeight="1" x14ac:dyDescent="0.25">
      <c r="A28" s="33">
        <v>19</v>
      </c>
      <c r="B28" s="81" t="s">
        <v>174</v>
      </c>
      <c r="C28" s="84">
        <v>30</v>
      </c>
      <c r="D28" s="86" t="s">
        <v>5</v>
      </c>
      <c r="E28" s="40"/>
      <c r="F28" s="30"/>
      <c r="G28" s="30">
        <f t="shared" si="0"/>
        <v>0</v>
      </c>
      <c r="H28" s="31">
        <f t="shared" si="1"/>
        <v>0</v>
      </c>
      <c r="I28" s="32">
        <f t="shared" si="2"/>
        <v>0</v>
      </c>
      <c r="J28" s="34"/>
      <c r="K28" s="34"/>
    </row>
    <row r="29" spans="1:11" s="35" customFormat="1" ht="13.5" customHeight="1" x14ac:dyDescent="0.25">
      <c r="A29" s="33">
        <v>20</v>
      </c>
      <c r="B29" s="81" t="s">
        <v>217</v>
      </c>
      <c r="C29" s="86">
        <v>20</v>
      </c>
      <c r="D29" s="86" t="s">
        <v>106</v>
      </c>
      <c r="E29" s="40"/>
      <c r="F29" s="30"/>
      <c r="G29" s="30">
        <f t="shared" si="0"/>
        <v>0</v>
      </c>
      <c r="H29" s="31">
        <f t="shared" si="1"/>
        <v>0</v>
      </c>
      <c r="I29" s="32">
        <f t="shared" si="2"/>
        <v>0</v>
      </c>
      <c r="J29" s="34"/>
      <c r="K29" s="34"/>
    </row>
    <row r="30" spans="1:11" s="35" customFormat="1" ht="13.5" customHeight="1" x14ac:dyDescent="0.25">
      <c r="A30" s="33">
        <v>21</v>
      </c>
      <c r="B30" s="81" t="s">
        <v>218</v>
      </c>
      <c r="C30" s="86">
        <v>20</v>
      </c>
      <c r="D30" s="86" t="s">
        <v>106</v>
      </c>
      <c r="E30" s="40"/>
      <c r="F30" s="30"/>
      <c r="G30" s="30">
        <f t="shared" si="0"/>
        <v>0</v>
      </c>
      <c r="H30" s="31">
        <f t="shared" si="1"/>
        <v>0</v>
      </c>
      <c r="I30" s="32">
        <f t="shared" si="2"/>
        <v>0</v>
      </c>
      <c r="J30" s="34"/>
      <c r="K30" s="34"/>
    </row>
    <row r="31" spans="1:11" s="35" customFormat="1" ht="13.5" customHeight="1" x14ac:dyDescent="0.25">
      <c r="A31" s="33">
        <v>22</v>
      </c>
      <c r="B31" s="81" t="s">
        <v>219</v>
      </c>
      <c r="C31" s="86">
        <v>20</v>
      </c>
      <c r="D31" s="86" t="s">
        <v>106</v>
      </c>
      <c r="E31" s="40"/>
      <c r="F31" s="30"/>
      <c r="G31" s="30">
        <f t="shared" si="0"/>
        <v>0</v>
      </c>
      <c r="H31" s="31">
        <f t="shared" si="1"/>
        <v>0</v>
      </c>
      <c r="I31" s="32">
        <f t="shared" si="2"/>
        <v>0</v>
      </c>
      <c r="J31" s="34"/>
      <c r="K31" s="34"/>
    </row>
    <row r="32" spans="1:11" s="35" customFormat="1" ht="13.5" customHeight="1" x14ac:dyDescent="0.25">
      <c r="A32" s="33">
        <v>23</v>
      </c>
      <c r="B32" s="81" t="s">
        <v>664</v>
      </c>
      <c r="C32" s="87">
        <v>600</v>
      </c>
      <c r="D32" s="89" t="s">
        <v>106</v>
      </c>
      <c r="E32" s="40"/>
      <c r="F32" s="30"/>
      <c r="G32" s="30">
        <f t="shared" si="0"/>
        <v>0</v>
      </c>
      <c r="H32" s="31">
        <f t="shared" si="1"/>
        <v>0</v>
      </c>
      <c r="I32" s="32">
        <f t="shared" si="2"/>
        <v>0</v>
      </c>
      <c r="J32" s="34"/>
      <c r="K32" s="34"/>
    </row>
    <row r="33" spans="1:11" s="35" customFormat="1" ht="13.5" customHeight="1" x14ac:dyDescent="0.25">
      <c r="A33" s="33">
        <v>24</v>
      </c>
      <c r="B33" s="81" t="s">
        <v>663</v>
      </c>
      <c r="C33" s="87">
        <v>600</v>
      </c>
      <c r="D33" s="89" t="s">
        <v>106</v>
      </c>
      <c r="E33" s="40"/>
      <c r="F33" s="30"/>
      <c r="G33" s="30">
        <f t="shared" si="0"/>
        <v>0</v>
      </c>
      <c r="H33" s="31">
        <f t="shared" si="1"/>
        <v>0</v>
      </c>
      <c r="I33" s="32">
        <f t="shared" si="2"/>
        <v>0</v>
      </c>
      <c r="J33" s="34"/>
      <c r="K33" s="34"/>
    </row>
    <row r="34" spans="1:11" ht="13.5" x14ac:dyDescent="0.25">
      <c r="A34" s="33">
        <v>25</v>
      </c>
      <c r="B34" s="81" t="s">
        <v>199</v>
      </c>
      <c r="C34" s="85">
        <v>250</v>
      </c>
      <c r="D34" s="85" t="s">
        <v>106</v>
      </c>
      <c r="E34" s="40"/>
      <c r="F34" s="30"/>
      <c r="G34" s="30">
        <f t="shared" si="0"/>
        <v>0</v>
      </c>
      <c r="H34" s="31">
        <f t="shared" si="1"/>
        <v>0</v>
      </c>
      <c r="I34" s="32">
        <f t="shared" si="2"/>
        <v>0</v>
      </c>
      <c r="J34" s="34"/>
      <c r="K34" s="34"/>
    </row>
    <row r="35" spans="1:11" ht="13.5" x14ac:dyDescent="0.25">
      <c r="A35" s="33">
        <v>26</v>
      </c>
      <c r="B35" s="81" t="s">
        <v>200</v>
      </c>
      <c r="C35" s="85">
        <v>250</v>
      </c>
      <c r="D35" s="85" t="s">
        <v>106</v>
      </c>
      <c r="E35" s="40"/>
      <c r="F35" s="30"/>
      <c r="G35" s="30">
        <f t="shared" si="0"/>
        <v>0</v>
      </c>
      <c r="H35" s="31">
        <f t="shared" si="1"/>
        <v>0</v>
      </c>
      <c r="I35" s="32">
        <f t="shared" si="2"/>
        <v>0</v>
      </c>
      <c r="J35" s="34"/>
      <c r="K35" s="34"/>
    </row>
    <row r="36" spans="1:11" ht="13.9" customHeight="1" x14ac:dyDescent="0.25">
      <c r="A36" s="33">
        <v>27</v>
      </c>
      <c r="B36" s="81" t="s">
        <v>198</v>
      </c>
      <c r="C36" s="87">
        <v>250</v>
      </c>
      <c r="D36" s="89" t="s">
        <v>106</v>
      </c>
      <c r="E36" s="40"/>
      <c r="F36" s="30"/>
      <c r="G36" s="30">
        <f t="shared" si="0"/>
        <v>0</v>
      </c>
      <c r="H36" s="31">
        <f t="shared" si="1"/>
        <v>0</v>
      </c>
      <c r="I36" s="32">
        <f t="shared" si="2"/>
        <v>0</v>
      </c>
      <c r="J36" s="34"/>
      <c r="K36" s="34"/>
    </row>
    <row r="37" spans="1:11" ht="13.5" customHeight="1" x14ac:dyDescent="0.25">
      <c r="A37" s="33">
        <v>28</v>
      </c>
      <c r="B37" s="81" t="s">
        <v>164</v>
      </c>
      <c r="C37" s="84">
        <v>100</v>
      </c>
      <c r="D37" s="86" t="s">
        <v>5</v>
      </c>
      <c r="E37" s="40"/>
      <c r="F37" s="30"/>
      <c r="G37" s="30">
        <f t="shared" si="0"/>
        <v>0</v>
      </c>
      <c r="H37" s="31">
        <f t="shared" si="1"/>
        <v>0</v>
      </c>
      <c r="I37" s="32">
        <f t="shared" si="2"/>
        <v>0</v>
      </c>
      <c r="J37" s="34"/>
      <c r="K37" s="34"/>
    </row>
    <row r="38" spans="1:11" ht="13.9" customHeight="1" x14ac:dyDescent="0.25">
      <c r="A38" s="33">
        <v>29</v>
      </c>
      <c r="B38" s="81" t="s">
        <v>165</v>
      </c>
      <c r="C38" s="84">
        <v>25</v>
      </c>
      <c r="D38" s="86" t="s">
        <v>5</v>
      </c>
      <c r="E38" s="40"/>
      <c r="F38" s="30"/>
      <c r="G38" s="30">
        <f t="shared" si="0"/>
        <v>0</v>
      </c>
      <c r="H38" s="31">
        <f t="shared" si="1"/>
        <v>0</v>
      </c>
      <c r="I38" s="32">
        <f t="shared" si="2"/>
        <v>0</v>
      </c>
      <c r="J38" s="34"/>
      <c r="K38" s="34"/>
    </row>
    <row r="39" spans="1:11" ht="13.9" customHeight="1" x14ac:dyDescent="0.25">
      <c r="A39" s="33">
        <v>30</v>
      </c>
      <c r="B39" s="81" t="s">
        <v>147</v>
      </c>
      <c r="C39" s="84">
        <v>10</v>
      </c>
      <c r="D39" s="86" t="s">
        <v>5</v>
      </c>
      <c r="E39" s="40"/>
      <c r="F39" s="30"/>
      <c r="G39" s="30">
        <f t="shared" si="0"/>
        <v>0</v>
      </c>
      <c r="H39" s="31">
        <f>G39*0.095</f>
        <v>0</v>
      </c>
      <c r="I39" s="32">
        <f>G39+H39</f>
        <v>0</v>
      </c>
      <c r="J39" s="34"/>
      <c r="K39" s="34"/>
    </row>
    <row r="40" spans="1:11" ht="13.9" customHeight="1" x14ac:dyDescent="0.25">
      <c r="A40" s="33">
        <v>31</v>
      </c>
      <c r="B40" s="81" t="s">
        <v>148</v>
      </c>
      <c r="C40" s="84">
        <v>10</v>
      </c>
      <c r="D40" s="86" t="s">
        <v>5</v>
      </c>
      <c r="E40" s="40"/>
      <c r="F40" s="30"/>
      <c r="G40" s="30">
        <f t="shared" ref="G40:G71" si="3">C40*F40</f>
        <v>0</v>
      </c>
      <c r="H40" s="31">
        <f t="shared" si="1"/>
        <v>0</v>
      </c>
      <c r="I40" s="32">
        <f t="shared" si="2"/>
        <v>0</v>
      </c>
      <c r="J40" s="34"/>
      <c r="K40" s="34"/>
    </row>
    <row r="41" spans="1:11" ht="13.9" customHeight="1" x14ac:dyDescent="0.25">
      <c r="A41" s="33">
        <v>32</v>
      </c>
      <c r="B41" s="81" t="s">
        <v>149</v>
      </c>
      <c r="C41" s="84">
        <v>10</v>
      </c>
      <c r="D41" s="86" t="s">
        <v>5</v>
      </c>
      <c r="E41" s="40"/>
      <c r="F41" s="30"/>
      <c r="G41" s="30">
        <f t="shared" si="3"/>
        <v>0</v>
      </c>
      <c r="H41" s="31">
        <f t="shared" si="1"/>
        <v>0</v>
      </c>
      <c r="I41" s="32">
        <f t="shared" si="2"/>
        <v>0</v>
      </c>
      <c r="J41" s="34"/>
      <c r="K41" s="34"/>
    </row>
    <row r="42" spans="1:11" ht="13.9" customHeight="1" x14ac:dyDescent="0.25">
      <c r="A42" s="33">
        <v>33</v>
      </c>
      <c r="B42" s="81" t="s">
        <v>153</v>
      </c>
      <c r="C42" s="84">
        <v>10</v>
      </c>
      <c r="D42" s="86" t="s">
        <v>5</v>
      </c>
      <c r="E42" s="40"/>
      <c r="F42" s="30"/>
      <c r="G42" s="30">
        <f t="shared" si="3"/>
        <v>0</v>
      </c>
      <c r="H42" s="31">
        <f t="shared" ref="H42:H65" si="4">G42*0.095</f>
        <v>0</v>
      </c>
      <c r="I42" s="32">
        <f t="shared" ref="I42:I66" si="5">G42+H42</f>
        <v>0</v>
      </c>
      <c r="J42" s="34"/>
      <c r="K42" s="34"/>
    </row>
    <row r="43" spans="1:11" ht="13.9" customHeight="1" x14ac:dyDescent="0.25">
      <c r="A43" s="33">
        <v>34</v>
      </c>
      <c r="B43" s="81" t="s">
        <v>154</v>
      </c>
      <c r="C43" s="84">
        <v>150</v>
      </c>
      <c r="D43" s="86" t="s">
        <v>5</v>
      </c>
      <c r="E43" s="40"/>
      <c r="F43" s="30"/>
      <c r="G43" s="30">
        <f t="shared" si="3"/>
        <v>0</v>
      </c>
      <c r="H43" s="31">
        <f t="shared" si="4"/>
        <v>0</v>
      </c>
      <c r="I43" s="32">
        <f t="shared" si="5"/>
        <v>0</v>
      </c>
      <c r="J43" s="34"/>
      <c r="K43" s="34"/>
    </row>
    <row r="44" spans="1:11" s="70" customFormat="1" ht="13.5" x14ac:dyDescent="0.25">
      <c r="A44" s="33">
        <v>35</v>
      </c>
      <c r="B44" s="81" t="s">
        <v>152</v>
      </c>
      <c r="C44" s="84">
        <v>10</v>
      </c>
      <c r="D44" s="86" t="s">
        <v>5</v>
      </c>
      <c r="E44" s="40"/>
      <c r="F44" s="30"/>
      <c r="G44" s="30">
        <f t="shared" si="3"/>
        <v>0</v>
      </c>
      <c r="H44" s="31">
        <f t="shared" si="4"/>
        <v>0</v>
      </c>
      <c r="I44" s="32">
        <f t="shared" si="5"/>
        <v>0</v>
      </c>
      <c r="J44" s="34"/>
      <c r="K44" s="34"/>
    </row>
    <row r="45" spans="1:11" s="4" customFormat="1" ht="13.9" customHeight="1" x14ac:dyDescent="0.25">
      <c r="A45" s="33">
        <v>36</v>
      </c>
      <c r="B45" s="81" t="s">
        <v>161</v>
      </c>
      <c r="C45" s="84">
        <v>10</v>
      </c>
      <c r="D45" s="86" t="s">
        <v>5</v>
      </c>
      <c r="E45" s="40"/>
      <c r="F45" s="30"/>
      <c r="G45" s="30">
        <f t="shared" si="3"/>
        <v>0</v>
      </c>
      <c r="H45" s="31">
        <f t="shared" si="4"/>
        <v>0</v>
      </c>
      <c r="I45" s="32">
        <f t="shared" si="5"/>
        <v>0</v>
      </c>
      <c r="J45" s="34"/>
      <c r="K45" s="34"/>
    </row>
    <row r="46" spans="1:11" s="4" customFormat="1" ht="13.9" customHeight="1" x14ac:dyDescent="0.25">
      <c r="A46" s="33">
        <v>37</v>
      </c>
      <c r="B46" s="81" t="s">
        <v>162</v>
      </c>
      <c r="C46" s="84">
        <v>200</v>
      </c>
      <c r="D46" s="86" t="s">
        <v>5</v>
      </c>
      <c r="E46" s="40"/>
      <c r="F46" s="30"/>
      <c r="G46" s="30">
        <f t="shared" si="3"/>
        <v>0</v>
      </c>
      <c r="H46" s="31">
        <f t="shared" si="4"/>
        <v>0</v>
      </c>
      <c r="I46" s="32">
        <f t="shared" si="5"/>
        <v>0</v>
      </c>
      <c r="J46" s="34"/>
      <c r="K46" s="34"/>
    </row>
    <row r="47" spans="1:11" s="4" customFormat="1" ht="13.9" customHeight="1" x14ac:dyDescent="0.25">
      <c r="A47" s="33">
        <v>38</v>
      </c>
      <c r="B47" s="81" t="s">
        <v>603</v>
      </c>
      <c r="C47" s="84">
        <v>200</v>
      </c>
      <c r="D47" s="86" t="s">
        <v>5</v>
      </c>
      <c r="E47" s="40"/>
      <c r="F47" s="30"/>
      <c r="G47" s="30">
        <f t="shared" si="3"/>
        <v>0</v>
      </c>
      <c r="H47" s="31">
        <f t="shared" si="4"/>
        <v>0</v>
      </c>
      <c r="I47" s="32">
        <f t="shared" si="5"/>
        <v>0</v>
      </c>
      <c r="J47" s="34"/>
      <c r="K47" s="34"/>
    </row>
    <row r="48" spans="1:11" ht="13.9" customHeight="1" x14ac:dyDescent="0.25">
      <c r="A48" s="33">
        <v>39</v>
      </c>
      <c r="B48" s="81" t="s">
        <v>173</v>
      </c>
      <c r="C48" s="84">
        <v>100</v>
      </c>
      <c r="D48" s="86" t="s">
        <v>5</v>
      </c>
      <c r="E48" s="40"/>
      <c r="F48" s="30"/>
      <c r="G48" s="30">
        <f t="shared" si="3"/>
        <v>0</v>
      </c>
      <c r="H48" s="31">
        <f t="shared" si="4"/>
        <v>0</v>
      </c>
      <c r="I48" s="32">
        <f t="shared" si="5"/>
        <v>0</v>
      </c>
      <c r="J48" s="34"/>
      <c r="K48" s="34"/>
    </row>
    <row r="49" spans="1:11" ht="13.9" customHeight="1" x14ac:dyDescent="0.25">
      <c r="A49" s="33">
        <v>40</v>
      </c>
      <c r="B49" s="81" t="s">
        <v>157</v>
      </c>
      <c r="C49" s="84">
        <v>10</v>
      </c>
      <c r="D49" s="86" t="s">
        <v>5</v>
      </c>
      <c r="E49" s="40"/>
      <c r="F49" s="30"/>
      <c r="G49" s="30">
        <f t="shared" si="3"/>
        <v>0</v>
      </c>
      <c r="H49" s="31">
        <f t="shared" si="4"/>
        <v>0</v>
      </c>
      <c r="I49" s="32">
        <f t="shared" si="5"/>
        <v>0</v>
      </c>
      <c r="J49" s="34"/>
      <c r="K49" s="34"/>
    </row>
    <row r="50" spans="1:11" ht="13.9" customHeight="1" x14ac:dyDescent="0.25">
      <c r="A50" s="33">
        <v>41</v>
      </c>
      <c r="B50" s="81" t="s">
        <v>158</v>
      </c>
      <c r="C50" s="84">
        <v>200</v>
      </c>
      <c r="D50" s="86" t="s">
        <v>5</v>
      </c>
      <c r="E50" s="40"/>
      <c r="F50" s="30"/>
      <c r="G50" s="30">
        <f t="shared" si="3"/>
        <v>0</v>
      </c>
      <c r="H50" s="31">
        <f t="shared" si="4"/>
        <v>0</v>
      </c>
      <c r="I50" s="32">
        <f t="shared" si="5"/>
        <v>0</v>
      </c>
      <c r="J50" s="34"/>
      <c r="K50" s="34"/>
    </row>
    <row r="51" spans="1:11" ht="13.9" customHeight="1" x14ac:dyDescent="0.25">
      <c r="A51" s="33">
        <v>42</v>
      </c>
      <c r="B51" s="81" t="s">
        <v>172</v>
      </c>
      <c r="C51" s="84">
        <v>300</v>
      </c>
      <c r="D51" s="86" t="s">
        <v>5</v>
      </c>
      <c r="E51" s="40"/>
      <c r="F51" s="30"/>
      <c r="G51" s="30">
        <f t="shared" si="3"/>
        <v>0</v>
      </c>
      <c r="H51" s="31">
        <f t="shared" si="4"/>
        <v>0</v>
      </c>
      <c r="I51" s="32">
        <f t="shared" si="5"/>
        <v>0</v>
      </c>
      <c r="J51" s="34"/>
      <c r="K51" s="34"/>
    </row>
    <row r="52" spans="1:11" ht="13.9" customHeight="1" x14ac:dyDescent="0.25">
      <c r="A52" s="33">
        <v>43</v>
      </c>
      <c r="B52" s="81" t="s">
        <v>163</v>
      </c>
      <c r="C52" s="84">
        <v>200</v>
      </c>
      <c r="D52" s="86" t="s">
        <v>5</v>
      </c>
      <c r="E52" s="40"/>
      <c r="F52" s="30"/>
      <c r="G52" s="30">
        <f t="shared" si="3"/>
        <v>0</v>
      </c>
      <c r="H52" s="31">
        <f t="shared" si="4"/>
        <v>0</v>
      </c>
      <c r="I52" s="32">
        <f t="shared" si="5"/>
        <v>0</v>
      </c>
      <c r="J52" s="34"/>
      <c r="K52" s="34"/>
    </row>
    <row r="53" spans="1:11" ht="13.9" customHeight="1" x14ac:dyDescent="0.25">
      <c r="A53" s="33">
        <v>44</v>
      </c>
      <c r="B53" s="81" t="s">
        <v>151</v>
      </c>
      <c r="C53" s="84">
        <v>20</v>
      </c>
      <c r="D53" s="86" t="s">
        <v>5</v>
      </c>
      <c r="E53" s="40"/>
      <c r="F53" s="30"/>
      <c r="G53" s="30">
        <f t="shared" si="3"/>
        <v>0</v>
      </c>
      <c r="H53" s="31">
        <f>G53*0.095</f>
        <v>0</v>
      </c>
      <c r="I53" s="32">
        <f>G53+H53</f>
        <v>0</v>
      </c>
      <c r="J53" s="34"/>
      <c r="K53" s="34"/>
    </row>
    <row r="54" spans="1:11" ht="13.9" customHeight="1" x14ac:dyDescent="0.25">
      <c r="A54" s="33">
        <v>45</v>
      </c>
      <c r="B54" s="81" t="s">
        <v>150</v>
      </c>
      <c r="C54" s="84">
        <v>20</v>
      </c>
      <c r="D54" s="86" t="s">
        <v>5</v>
      </c>
      <c r="E54" s="40"/>
      <c r="F54" s="30"/>
      <c r="G54" s="30">
        <f t="shared" si="3"/>
        <v>0</v>
      </c>
      <c r="H54" s="31">
        <f t="shared" si="4"/>
        <v>0</v>
      </c>
      <c r="I54" s="32">
        <f t="shared" si="5"/>
        <v>0</v>
      </c>
      <c r="J54" s="34"/>
      <c r="K54" s="34"/>
    </row>
    <row r="55" spans="1:11" ht="13.9" customHeight="1" x14ac:dyDescent="0.25">
      <c r="A55" s="33">
        <v>46</v>
      </c>
      <c r="B55" s="81" t="s">
        <v>155</v>
      </c>
      <c r="C55" s="84">
        <v>200</v>
      </c>
      <c r="D55" s="86" t="s">
        <v>5</v>
      </c>
      <c r="E55" s="40"/>
      <c r="F55" s="30"/>
      <c r="G55" s="30">
        <f t="shared" si="3"/>
        <v>0</v>
      </c>
      <c r="H55" s="31">
        <f t="shared" si="4"/>
        <v>0</v>
      </c>
      <c r="I55" s="32">
        <f t="shared" si="5"/>
        <v>0</v>
      </c>
      <c r="J55" s="34"/>
      <c r="K55" s="34"/>
    </row>
    <row r="56" spans="1:11" ht="13.9" customHeight="1" x14ac:dyDescent="0.25">
      <c r="A56" s="33">
        <v>47</v>
      </c>
      <c r="B56" s="81" t="s">
        <v>159</v>
      </c>
      <c r="C56" s="84">
        <v>10</v>
      </c>
      <c r="D56" s="86" t="s">
        <v>5</v>
      </c>
      <c r="E56" s="40"/>
      <c r="F56" s="30"/>
      <c r="G56" s="30">
        <f t="shared" si="3"/>
        <v>0</v>
      </c>
      <c r="H56" s="31">
        <f t="shared" si="4"/>
        <v>0</v>
      </c>
      <c r="I56" s="32">
        <f t="shared" si="5"/>
        <v>0</v>
      </c>
      <c r="J56" s="34"/>
      <c r="K56" s="34"/>
    </row>
    <row r="57" spans="1:11" ht="13.9" customHeight="1" x14ac:dyDescent="0.25">
      <c r="A57" s="33">
        <v>48</v>
      </c>
      <c r="B57" s="81" t="s">
        <v>160</v>
      </c>
      <c r="C57" s="84">
        <v>100</v>
      </c>
      <c r="D57" s="86" t="s">
        <v>5</v>
      </c>
      <c r="E57" s="40"/>
      <c r="F57" s="30"/>
      <c r="G57" s="30">
        <f t="shared" si="3"/>
        <v>0</v>
      </c>
      <c r="H57" s="31">
        <f t="shared" si="4"/>
        <v>0</v>
      </c>
      <c r="I57" s="32">
        <f t="shared" si="5"/>
        <v>0</v>
      </c>
      <c r="J57" s="34"/>
      <c r="K57" s="34"/>
    </row>
    <row r="58" spans="1:11" ht="13.9" customHeight="1" x14ac:dyDescent="0.25">
      <c r="A58" s="33">
        <v>49</v>
      </c>
      <c r="B58" s="81" t="s">
        <v>166</v>
      </c>
      <c r="C58" s="84">
        <v>10</v>
      </c>
      <c r="D58" s="86" t="s">
        <v>5</v>
      </c>
      <c r="E58" s="40"/>
      <c r="F58" s="30"/>
      <c r="G58" s="30">
        <f t="shared" si="3"/>
        <v>0</v>
      </c>
      <c r="H58" s="31">
        <f t="shared" si="4"/>
        <v>0</v>
      </c>
      <c r="I58" s="32">
        <f t="shared" si="5"/>
        <v>0</v>
      </c>
      <c r="J58" s="34"/>
      <c r="K58" s="34"/>
    </row>
    <row r="59" spans="1:11" ht="13.9" customHeight="1" x14ac:dyDescent="0.25">
      <c r="A59" s="33">
        <v>50</v>
      </c>
      <c r="B59" s="81" t="s">
        <v>156</v>
      </c>
      <c r="C59" s="84">
        <v>200</v>
      </c>
      <c r="D59" s="86" t="s">
        <v>5</v>
      </c>
      <c r="E59" s="40"/>
      <c r="F59" s="30"/>
      <c r="G59" s="30">
        <f t="shared" si="3"/>
        <v>0</v>
      </c>
      <c r="H59" s="31">
        <f t="shared" si="4"/>
        <v>0</v>
      </c>
      <c r="I59" s="32">
        <f t="shared" si="5"/>
        <v>0</v>
      </c>
      <c r="J59" s="34"/>
      <c r="K59" s="34"/>
    </row>
    <row r="60" spans="1:11" ht="13.9" customHeight="1" x14ac:dyDescent="0.25">
      <c r="A60" s="33">
        <v>51</v>
      </c>
      <c r="B60" s="81" t="s">
        <v>168</v>
      </c>
      <c r="C60" s="84">
        <v>10</v>
      </c>
      <c r="D60" s="86" t="s">
        <v>5</v>
      </c>
      <c r="E60" s="40"/>
      <c r="F60" s="30"/>
      <c r="G60" s="30">
        <f t="shared" si="3"/>
        <v>0</v>
      </c>
      <c r="H60" s="31">
        <f t="shared" si="4"/>
        <v>0</v>
      </c>
      <c r="I60" s="32">
        <f t="shared" si="5"/>
        <v>0</v>
      </c>
      <c r="J60" s="34"/>
      <c r="K60" s="34"/>
    </row>
    <row r="61" spans="1:11" ht="13.9" customHeight="1" x14ac:dyDescent="0.25">
      <c r="A61" s="33">
        <v>52</v>
      </c>
      <c r="B61" s="81" t="s">
        <v>167</v>
      </c>
      <c r="C61" s="84">
        <v>10</v>
      </c>
      <c r="D61" s="86" t="s">
        <v>5</v>
      </c>
      <c r="E61" s="40"/>
      <c r="F61" s="30"/>
      <c r="G61" s="30">
        <f t="shared" si="3"/>
        <v>0</v>
      </c>
      <c r="H61" s="31">
        <f t="shared" si="4"/>
        <v>0</v>
      </c>
      <c r="I61" s="32">
        <f t="shared" si="5"/>
        <v>0</v>
      </c>
      <c r="J61" s="34"/>
      <c r="K61" s="34"/>
    </row>
    <row r="62" spans="1:11" ht="13.9" customHeight="1" x14ac:dyDescent="0.25">
      <c r="A62" s="33">
        <v>53</v>
      </c>
      <c r="B62" s="83" t="s">
        <v>209</v>
      </c>
      <c r="C62" s="87">
        <v>600</v>
      </c>
      <c r="D62" s="89" t="s">
        <v>106</v>
      </c>
      <c r="E62" s="40"/>
      <c r="F62" s="30"/>
      <c r="G62" s="30">
        <f t="shared" si="3"/>
        <v>0</v>
      </c>
      <c r="H62" s="31">
        <f t="shared" si="4"/>
        <v>0</v>
      </c>
      <c r="I62" s="32">
        <f t="shared" si="5"/>
        <v>0</v>
      </c>
      <c r="J62" s="34"/>
      <c r="K62" s="34"/>
    </row>
    <row r="63" spans="1:11" ht="13.9" customHeight="1" x14ac:dyDescent="0.25">
      <c r="A63" s="33">
        <v>54</v>
      </c>
      <c r="B63" s="81" t="s">
        <v>1020</v>
      </c>
      <c r="C63" s="86">
        <v>300</v>
      </c>
      <c r="D63" s="86" t="s">
        <v>106</v>
      </c>
      <c r="E63" s="40"/>
      <c r="F63" s="30"/>
      <c r="G63" s="30">
        <f t="shared" si="3"/>
        <v>0</v>
      </c>
      <c r="H63" s="31">
        <f t="shared" si="4"/>
        <v>0</v>
      </c>
      <c r="I63" s="32">
        <f t="shared" si="5"/>
        <v>0</v>
      </c>
      <c r="J63" s="34"/>
      <c r="K63" s="34"/>
    </row>
    <row r="64" spans="1:11" ht="13.5" customHeight="1" x14ac:dyDescent="0.25">
      <c r="A64" s="33">
        <v>55</v>
      </c>
      <c r="B64" s="81" t="s">
        <v>604</v>
      </c>
      <c r="C64" s="86">
        <v>70</v>
      </c>
      <c r="D64" s="86" t="s">
        <v>5</v>
      </c>
      <c r="E64" s="40"/>
      <c r="F64" s="30"/>
      <c r="G64" s="30">
        <f t="shared" si="3"/>
        <v>0</v>
      </c>
      <c r="H64" s="31">
        <f t="shared" si="4"/>
        <v>0</v>
      </c>
      <c r="I64" s="32">
        <f t="shared" si="5"/>
        <v>0</v>
      </c>
      <c r="J64" s="34"/>
      <c r="K64" s="34"/>
    </row>
    <row r="65" spans="1:11" ht="13.9" customHeight="1" x14ac:dyDescent="0.25">
      <c r="A65" s="33">
        <v>56</v>
      </c>
      <c r="B65" s="81" t="s">
        <v>680</v>
      </c>
      <c r="C65" s="86">
        <v>130</v>
      </c>
      <c r="D65" s="86" t="s">
        <v>106</v>
      </c>
      <c r="E65" s="40"/>
      <c r="F65" s="30"/>
      <c r="G65" s="30">
        <f t="shared" si="3"/>
        <v>0</v>
      </c>
      <c r="H65" s="31">
        <f t="shared" si="4"/>
        <v>0</v>
      </c>
      <c r="I65" s="32">
        <f t="shared" si="5"/>
        <v>0</v>
      </c>
      <c r="J65" s="34"/>
      <c r="K65" s="34"/>
    </row>
    <row r="66" spans="1:11" ht="13.5" x14ac:dyDescent="0.25">
      <c r="A66" s="33">
        <v>57</v>
      </c>
      <c r="B66" s="82" t="s">
        <v>675</v>
      </c>
      <c r="C66" s="88">
        <v>300</v>
      </c>
      <c r="D66" s="88" t="s">
        <v>106</v>
      </c>
      <c r="E66" s="40"/>
      <c r="F66" s="30"/>
      <c r="G66" s="30">
        <f t="shared" si="3"/>
        <v>0</v>
      </c>
      <c r="H66" s="31">
        <f t="shared" ref="H66:H117" si="6">G66*0.095</f>
        <v>0</v>
      </c>
      <c r="I66" s="32">
        <f t="shared" si="5"/>
        <v>0</v>
      </c>
      <c r="J66" s="34"/>
      <c r="K66" s="34"/>
    </row>
    <row r="67" spans="1:11" ht="12.75" customHeight="1" x14ac:dyDescent="0.25">
      <c r="A67" s="33">
        <v>58</v>
      </c>
      <c r="B67" s="82" t="s">
        <v>211</v>
      </c>
      <c r="C67" s="88">
        <v>600</v>
      </c>
      <c r="D67" s="88" t="s">
        <v>106</v>
      </c>
      <c r="E67" s="40"/>
      <c r="F67" s="30"/>
      <c r="G67" s="30">
        <f t="shared" si="3"/>
        <v>0</v>
      </c>
      <c r="H67" s="31">
        <f t="shared" si="6"/>
        <v>0</v>
      </c>
      <c r="I67" s="32">
        <f t="shared" ref="I67:I117" si="7">G67+H67</f>
        <v>0</v>
      </c>
      <c r="J67" s="34"/>
      <c r="K67" s="34"/>
    </row>
    <row r="68" spans="1:11" ht="17.45" customHeight="1" x14ac:dyDescent="0.25">
      <c r="A68" s="33">
        <v>59</v>
      </c>
      <c r="B68" s="81" t="s">
        <v>182</v>
      </c>
      <c r="C68" s="87">
        <v>300</v>
      </c>
      <c r="D68" s="89" t="s">
        <v>106</v>
      </c>
      <c r="E68" s="40"/>
      <c r="F68" s="30"/>
      <c r="G68" s="30">
        <f t="shared" si="3"/>
        <v>0</v>
      </c>
      <c r="H68" s="31">
        <f t="shared" si="6"/>
        <v>0</v>
      </c>
      <c r="I68" s="32">
        <f t="shared" si="7"/>
        <v>0</v>
      </c>
      <c r="J68" s="34"/>
      <c r="K68" s="34"/>
    </row>
    <row r="69" spans="1:11" ht="13.15" customHeight="1" x14ac:dyDescent="0.25">
      <c r="A69" s="33">
        <v>60</v>
      </c>
      <c r="B69" s="81" t="s">
        <v>678</v>
      </c>
      <c r="C69" s="87">
        <v>300</v>
      </c>
      <c r="D69" s="89" t="s">
        <v>106</v>
      </c>
      <c r="E69" s="40"/>
      <c r="F69" s="30"/>
      <c r="G69" s="30">
        <f t="shared" si="3"/>
        <v>0</v>
      </c>
      <c r="H69" s="31">
        <f t="shared" si="6"/>
        <v>0</v>
      </c>
      <c r="I69" s="32">
        <f t="shared" si="7"/>
        <v>0</v>
      </c>
      <c r="J69" s="34"/>
      <c r="K69" s="34"/>
    </row>
    <row r="70" spans="1:11" ht="14.45" customHeight="1" x14ac:dyDescent="0.25">
      <c r="A70" s="33">
        <v>61</v>
      </c>
      <c r="B70" s="81" t="s">
        <v>181</v>
      </c>
      <c r="C70" s="87">
        <v>300</v>
      </c>
      <c r="D70" s="89" t="s">
        <v>106</v>
      </c>
      <c r="E70" s="40"/>
      <c r="F70" s="30"/>
      <c r="G70" s="30">
        <f t="shared" si="3"/>
        <v>0</v>
      </c>
      <c r="H70" s="31">
        <f t="shared" si="6"/>
        <v>0</v>
      </c>
      <c r="I70" s="32">
        <f t="shared" si="7"/>
        <v>0</v>
      </c>
      <c r="J70" s="34"/>
      <c r="K70" s="34"/>
    </row>
    <row r="71" spans="1:11" ht="13.9" customHeight="1" x14ac:dyDescent="0.25">
      <c r="A71" s="33">
        <v>62</v>
      </c>
      <c r="B71" s="83" t="s">
        <v>170</v>
      </c>
      <c r="C71" s="85">
        <v>5</v>
      </c>
      <c r="D71" s="85" t="s">
        <v>5</v>
      </c>
      <c r="E71" s="40"/>
      <c r="F71" s="30"/>
      <c r="G71" s="30">
        <f t="shared" si="3"/>
        <v>0</v>
      </c>
      <c r="H71" s="31">
        <f t="shared" si="6"/>
        <v>0</v>
      </c>
      <c r="I71" s="32">
        <f t="shared" si="7"/>
        <v>0</v>
      </c>
      <c r="J71" s="34"/>
      <c r="K71" s="34"/>
    </row>
    <row r="72" spans="1:11" ht="13.5" x14ac:dyDescent="0.25">
      <c r="A72" s="33">
        <v>63</v>
      </c>
      <c r="B72" s="83" t="s">
        <v>171</v>
      </c>
      <c r="C72" s="85">
        <v>5</v>
      </c>
      <c r="D72" s="85" t="s">
        <v>5</v>
      </c>
      <c r="E72" s="40"/>
      <c r="F72" s="30"/>
      <c r="G72" s="30">
        <f t="shared" ref="G72:G103" si="8">C72*F72</f>
        <v>0</v>
      </c>
      <c r="H72" s="31">
        <f t="shared" si="6"/>
        <v>0</v>
      </c>
      <c r="I72" s="32">
        <f t="shared" si="7"/>
        <v>0</v>
      </c>
      <c r="J72" s="34"/>
      <c r="K72" s="34"/>
    </row>
    <row r="73" spans="1:11" ht="13.5" x14ac:dyDescent="0.25">
      <c r="A73" s="33">
        <v>64</v>
      </c>
      <c r="B73" s="83" t="s">
        <v>674</v>
      </c>
      <c r="C73" s="87">
        <v>250</v>
      </c>
      <c r="D73" s="89" t="s">
        <v>106</v>
      </c>
      <c r="E73" s="40"/>
      <c r="F73" s="30"/>
      <c r="G73" s="30">
        <f t="shared" si="8"/>
        <v>0</v>
      </c>
      <c r="H73" s="31">
        <f t="shared" si="6"/>
        <v>0</v>
      </c>
      <c r="I73" s="32">
        <f t="shared" si="7"/>
        <v>0</v>
      </c>
      <c r="J73" s="34"/>
      <c r="K73" s="34"/>
    </row>
    <row r="74" spans="1:11" ht="13.5" x14ac:dyDescent="0.25">
      <c r="A74" s="33">
        <v>65</v>
      </c>
      <c r="B74" s="83" t="s">
        <v>208</v>
      </c>
      <c r="C74" s="87">
        <v>600</v>
      </c>
      <c r="D74" s="89" t="s">
        <v>106</v>
      </c>
      <c r="E74" s="40"/>
      <c r="F74" s="30"/>
      <c r="G74" s="30">
        <f t="shared" si="8"/>
        <v>0</v>
      </c>
      <c r="H74" s="31">
        <f t="shared" si="6"/>
        <v>0</v>
      </c>
      <c r="I74" s="32">
        <f t="shared" si="7"/>
        <v>0</v>
      </c>
      <c r="J74" s="34"/>
      <c r="K74" s="34"/>
    </row>
    <row r="75" spans="1:11" ht="13.5" x14ac:dyDescent="0.25">
      <c r="A75" s="33">
        <v>66</v>
      </c>
      <c r="B75" s="83" t="s">
        <v>207</v>
      </c>
      <c r="C75" s="87">
        <v>300</v>
      </c>
      <c r="D75" s="89" t="s">
        <v>106</v>
      </c>
      <c r="E75" s="40"/>
      <c r="F75" s="30"/>
      <c r="G75" s="30">
        <f t="shared" si="8"/>
        <v>0</v>
      </c>
      <c r="H75" s="31">
        <f t="shared" si="6"/>
        <v>0</v>
      </c>
      <c r="I75" s="32">
        <f t="shared" si="7"/>
        <v>0</v>
      </c>
      <c r="J75" s="34"/>
      <c r="K75" s="34"/>
    </row>
    <row r="76" spans="1:11" ht="13.5" x14ac:dyDescent="0.25">
      <c r="A76" s="33">
        <v>67</v>
      </c>
      <c r="B76" s="81" t="s">
        <v>605</v>
      </c>
      <c r="C76" s="86">
        <v>40</v>
      </c>
      <c r="D76" s="86" t="s">
        <v>106</v>
      </c>
      <c r="E76" s="40"/>
      <c r="F76" s="30"/>
      <c r="G76" s="30">
        <f t="shared" si="8"/>
        <v>0</v>
      </c>
      <c r="H76" s="31">
        <f t="shared" si="6"/>
        <v>0</v>
      </c>
      <c r="I76" s="32">
        <f t="shared" si="7"/>
        <v>0</v>
      </c>
      <c r="J76" s="34"/>
      <c r="K76" s="34"/>
    </row>
    <row r="77" spans="1:11" ht="13.5" x14ac:dyDescent="0.25">
      <c r="A77" s="33">
        <v>68</v>
      </c>
      <c r="B77" s="81" t="s">
        <v>215</v>
      </c>
      <c r="C77" s="86">
        <v>20</v>
      </c>
      <c r="D77" s="86" t="s">
        <v>106</v>
      </c>
      <c r="E77" s="40"/>
      <c r="F77" s="30"/>
      <c r="G77" s="30">
        <f t="shared" si="8"/>
        <v>0</v>
      </c>
      <c r="H77" s="31">
        <f t="shared" si="6"/>
        <v>0</v>
      </c>
      <c r="I77" s="32">
        <f t="shared" si="7"/>
        <v>0</v>
      </c>
      <c r="J77" s="34"/>
      <c r="K77" s="34"/>
    </row>
    <row r="78" spans="1:11" ht="13.5" x14ac:dyDescent="0.25">
      <c r="A78" s="33">
        <v>69</v>
      </c>
      <c r="B78" s="81" t="s">
        <v>212</v>
      </c>
      <c r="C78" s="86">
        <v>130</v>
      </c>
      <c r="D78" s="86" t="s">
        <v>106</v>
      </c>
      <c r="E78" s="40"/>
      <c r="F78" s="30"/>
      <c r="G78" s="30">
        <f t="shared" si="8"/>
        <v>0</v>
      </c>
      <c r="H78" s="31">
        <f t="shared" si="6"/>
        <v>0</v>
      </c>
      <c r="I78" s="32">
        <f t="shared" si="7"/>
        <v>0</v>
      </c>
      <c r="J78" s="34"/>
      <c r="K78" s="34"/>
    </row>
    <row r="79" spans="1:11" ht="13.5" x14ac:dyDescent="0.25">
      <c r="A79" s="33">
        <v>70</v>
      </c>
      <c r="B79" s="81" t="s">
        <v>213</v>
      </c>
      <c r="C79" s="86">
        <v>130</v>
      </c>
      <c r="D79" s="86" t="s">
        <v>106</v>
      </c>
      <c r="E79" s="40"/>
      <c r="F79" s="30"/>
      <c r="G79" s="30">
        <f t="shared" si="8"/>
        <v>0</v>
      </c>
      <c r="H79" s="31">
        <f>G79*0.095</f>
        <v>0</v>
      </c>
      <c r="I79" s="32">
        <f>G79+H79</f>
        <v>0</v>
      </c>
      <c r="J79" s="34"/>
      <c r="K79" s="34"/>
    </row>
    <row r="80" spans="1:11" ht="13.5" x14ac:dyDescent="0.25">
      <c r="A80" s="33">
        <v>71</v>
      </c>
      <c r="B80" s="81" t="s">
        <v>214</v>
      </c>
      <c r="C80" s="86">
        <v>350</v>
      </c>
      <c r="D80" s="86" t="s">
        <v>106</v>
      </c>
      <c r="E80" s="40"/>
      <c r="F80" s="30"/>
      <c r="G80" s="30">
        <f t="shared" si="8"/>
        <v>0</v>
      </c>
      <c r="H80" s="31">
        <f t="shared" si="6"/>
        <v>0</v>
      </c>
      <c r="I80" s="32">
        <f t="shared" si="7"/>
        <v>0</v>
      </c>
      <c r="J80" s="34"/>
      <c r="K80" s="34"/>
    </row>
    <row r="81" spans="1:11" ht="13.5" x14ac:dyDescent="0.25">
      <c r="A81" s="33">
        <v>72</v>
      </c>
      <c r="B81" s="81" t="s">
        <v>676</v>
      </c>
      <c r="C81" s="86">
        <v>300</v>
      </c>
      <c r="D81" s="86" t="s">
        <v>106</v>
      </c>
      <c r="E81" s="40"/>
      <c r="F81" s="30"/>
      <c r="G81" s="30">
        <f t="shared" si="8"/>
        <v>0</v>
      </c>
      <c r="H81" s="31">
        <f t="shared" si="6"/>
        <v>0</v>
      </c>
      <c r="I81" s="32">
        <f t="shared" si="7"/>
        <v>0</v>
      </c>
      <c r="J81" s="34"/>
      <c r="K81" s="34"/>
    </row>
    <row r="82" spans="1:11" ht="13.5" x14ac:dyDescent="0.25">
      <c r="A82" s="33">
        <v>73</v>
      </c>
      <c r="B82" s="81" t="s">
        <v>677</v>
      </c>
      <c r="C82" s="86">
        <v>130</v>
      </c>
      <c r="D82" s="86" t="s">
        <v>106</v>
      </c>
      <c r="E82" s="40"/>
      <c r="F82" s="30"/>
      <c r="G82" s="30">
        <f t="shared" si="8"/>
        <v>0</v>
      </c>
      <c r="H82" s="31">
        <f t="shared" si="6"/>
        <v>0</v>
      </c>
      <c r="I82" s="32">
        <f t="shared" si="7"/>
        <v>0</v>
      </c>
      <c r="J82" s="34"/>
      <c r="K82" s="34"/>
    </row>
    <row r="83" spans="1:11" ht="13.5" x14ac:dyDescent="0.25">
      <c r="A83" s="33">
        <v>74</v>
      </c>
      <c r="B83" s="81" t="s">
        <v>654</v>
      </c>
      <c r="C83" s="87">
        <v>130</v>
      </c>
      <c r="D83" s="89" t="s">
        <v>106</v>
      </c>
      <c r="E83" s="40"/>
      <c r="F83" s="30"/>
      <c r="G83" s="30">
        <f t="shared" si="8"/>
        <v>0</v>
      </c>
      <c r="H83" s="31">
        <f t="shared" si="6"/>
        <v>0</v>
      </c>
      <c r="I83" s="32">
        <f t="shared" si="7"/>
        <v>0</v>
      </c>
      <c r="J83" s="34"/>
      <c r="K83" s="34"/>
    </row>
    <row r="84" spans="1:11" ht="13.5" x14ac:dyDescent="0.25">
      <c r="A84" s="33">
        <v>75</v>
      </c>
      <c r="B84" s="81" t="s">
        <v>185</v>
      </c>
      <c r="C84" s="87">
        <v>130</v>
      </c>
      <c r="D84" s="89" t="s">
        <v>106</v>
      </c>
      <c r="E84" s="40"/>
      <c r="F84" s="30"/>
      <c r="G84" s="30">
        <f t="shared" si="8"/>
        <v>0</v>
      </c>
      <c r="H84" s="31">
        <f t="shared" si="6"/>
        <v>0</v>
      </c>
      <c r="I84" s="32">
        <f t="shared" si="7"/>
        <v>0</v>
      </c>
      <c r="J84" s="34"/>
      <c r="K84" s="34"/>
    </row>
    <row r="85" spans="1:11" ht="13.5" x14ac:dyDescent="0.25">
      <c r="A85" s="33">
        <v>76</v>
      </c>
      <c r="B85" s="81" t="s">
        <v>662</v>
      </c>
      <c r="C85" s="87">
        <v>130</v>
      </c>
      <c r="D85" s="89" t="s">
        <v>106</v>
      </c>
      <c r="E85" s="40"/>
      <c r="F85" s="30"/>
      <c r="G85" s="30">
        <f t="shared" si="8"/>
        <v>0</v>
      </c>
      <c r="H85" s="31">
        <f t="shared" si="6"/>
        <v>0</v>
      </c>
      <c r="I85" s="32">
        <f t="shared" si="7"/>
        <v>0</v>
      </c>
      <c r="J85" s="34"/>
      <c r="K85" s="34"/>
    </row>
    <row r="86" spans="1:11" ht="13.5" x14ac:dyDescent="0.25">
      <c r="A86" s="33">
        <v>77</v>
      </c>
      <c r="B86" s="81" t="s">
        <v>197</v>
      </c>
      <c r="C86" s="87">
        <v>130</v>
      </c>
      <c r="D86" s="89" t="s">
        <v>106</v>
      </c>
      <c r="E86" s="40"/>
      <c r="F86" s="30"/>
      <c r="G86" s="30">
        <f t="shared" si="8"/>
        <v>0</v>
      </c>
      <c r="H86" s="31">
        <f t="shared" si="6"/>
        <v>0</v>
      </c>
      <c r="I86" s="32">
        <f t="shared" si="7"/>
        <v>0</v>
      </c>
      <c r="J86" s="34"/>
      <c r="K86" s="34"/>
    </row>
    <row r="87" spans="1:11" ht="13.5" x14ac:dyDescent="0.25">
      <c r="A87" s="33">
        <v>78</v>
      </c>
      <c r="B87" s="81" t="s">
        <v>188</v>
      </c>
      <c r="C87" s="87">
        <v>130</v>
      </c>
      <c r="D87" s="89" t="s">
        <v>106</v>
      </c>
      <c r="E87" s="40"/>
      <c r="F87" s="30"/>
      <c r="G87" s="30">
        <f t="shared" si="8"/>
        <v>0</v>
      </c>
      <c r="H87" s="31">
        <f>G87*0.095</f>
        <v>0</v>
      </c>
      <c r="I87" s="32">
        <f>G87+H87</f>
        <v>0</v>
      </c>
      <c r="J87" s="34"/>
      <c r="K87" s="34"/>
    </row>
    <row r="88" spans="1:11" ht="13.5" x14ac:dyDescent="0.25">
      <c r="A88" s="33">
        <v>79</v>
      </c>
      <c r="B88" s="81" t="s">
        <v>657</v>
      </c>
      <c r="C88" s="87">
        <v>130</v>
      </c>
      <c r="D88" s="89" t="s">
        <v>106</v>
      </c>
      <c r="E88" s="40"/>
      <c r="F88" s="30"/>
      <c r="G88" s="30">
        <f t="shared" si="8"/>
        <v>0</v>
      </c>
      <c r="H88" s="31">
        <f t="shared" si="6"/>
        <v>0</v>
      </c>
      <c r="I88" s="32">
        <f t="shared" si="7"/>
        <v>0</v>
      </c>
      <c r="J88" s="34"/>
      <c r="K88" s="34"/>
    </row>
    <row r="89" spans="1:11" ht="13.5" x14ac:dyDescent="0.25">
      <c r="A89" s="33">
        <v>80</v>
      </c>
      <c r="B89" s="81" t="s">
        <v>190</v>
      </c>
      <c r="C89" s="87">
        <v>130</v>
      </c>
      <c r="D89" s="89" t="s">
        <v>106</v>
      </c>
      <c r="E89" s="40"/>
      <c r="F89" s="30"/>
      <c r="G89" s="30">
        <f t="shared" si="8"/>
        <v>0</v>
      </c>
      <c r="H89" s="31">
        <f t="shared" si="6"/>
        <v>0</v>
      </c>
      <c r="I89" s="32">
        <f t="shared" si="7"/>
        <v>0</v>
      </c>
      <c r="J89" s="34"/>
      <c r="K89" s="34"/>
    </row>
    <row r="90" spans="1:11" ht="13.5" x14ac:dyDescent="0.25">
      <c r="A90" s="33">
        <v>81</v>
      </c>
      <c r="B90" s="81" t="s">
        <v>659</v>
      </c>
      <c r="C90" s="87">
        <v>130</v>
      </c>
      <c r="D90" s="89" t="s">
        <v>106</v>
      </c>
      <c r="E90" s="40"/>
      <c r="F90" s="30"/>
      <c r="G90" s="30">
        <f t="shared" si="8"/>
        <v>0</v>
      </c>
      <c r="H90" s="31">
        <f t="shared" si="6"/>
        <v>0</v>
      </c>
      <c r="I90" s="32">
        <f t="shared" si="7"/>
        <v>0</v>
      </c>
      <c r="J90" s="34"/>
      <c r="K90" s="34"/>
    </row>
    <row r="91" spans="1:11" ht="13.5" x14ac:dyDescent="0.25">
      <c r="A91" s="33">
        <v>82</v>
      </c>
      <c r="B91" s="81" t="s">
        <v>186</v>
      </c>
      <c r="C91" s="87">
        <v>130</v>
      </c>
      <c r="D91" s="89" t="s">
        <v>106</v>
      </c>
      <c r="E91" s="40"/>
      <c r="F91" s="30"/>
      <c r="G91" s="30">
        <f t="shared" si="8"/>
        <v>0</v>
      </c>
      <c r="H91" s="31">
        <f t="shared" si="6"/>
        <v>0</v>
      </c>
      <c r="I91" s="32">
        <f t="shared" si="7"/>
        <v>0</v>
      </c>
      <c r="J91" s="34"/>
      <c r="K91" s="34"/>
    </row>
    <row r="92" spans="1:11" ht="13.5" x14ac:dyDescent="0.25">
      <c r="A92" s="33">
        <v>83</v>
      </c>
      <c r="B92" s="81" t="s">
        <v>655</v>
      </c>
      <c r="C92" s="87">
        <v>130</v>
      </c>
      <c r="D92" s="89" t="s">
        <v>106</v>
      </c>
      <c r="E92" s="40"/>
      <c r="F92" s="30"/>
      <c r="G92" s="30">
        <f t="shared" si="8"/>
        <v>0</v>
      </c>
      <c r="H92" s="31">
        <f t="shared" si="6"/>
        <v>0</v>
      </c>
      <c r="I92" s="32">
        <f t="shared" si="7"/>
        <v>0</v>
      </c>
      <c r="J92" s="34"/>
      <c r="K92" s="34"/>
    </row>
    <row r="93" spans="1:11" ht="13.5" x14ac:dyDescent="0.25">
      <c r="A93" s="33">
        <v>84</v>
      </c>
      <c r="B93" s="81" t="s">
        <v>660</v>
      </c>
      <c r="C93" s="87">
        <v>130</v>
      </c>
      <c r="D93" s="89" t="s">
        <v>106</v>
      </c>
      <c r="E93" s="40"/>
      <c r="F93" s="30"/>
      <c r="G93" s="30">
        <f t="shared" si="8"/>
        <v>0</v>
      </c>
      <c r="H93" s="31">
        <f t="shared" si="6"/>
        <v>0</v>
      </c>
      <c r="I93" s="32">
        <f t="shared" si="7"/>
        <v>0</v>
      </c>
      <c r="J93" s="34"/>
      <c r="K93" s="34"/>
    </row>
    <row r="94" spans="1:11" ht="13.5" x14ac:dyDescent="0.25">
      <c r="A94" s="33">
        <v>85</v>
      </c>
      <c r="B94" s="81" t="s">
        <v>191</v>
      </c>
      <c r="C94" s="87">
        <v>13</v>
      </c>
      <c r="D94" s="89" t="s">
        <v>106</v>
      </c>
      <c r="E94" s="40"/>
      <c r="F94" s="30"/>
      <c r="G94" s="30">
        <f t="shared" si="8"/>
        <v>0</v>
      </c>
      <c r="H94" s="31">
        <f t="shared" si="6"/>
        <v>0</v>
      </c>
      <c r="I94" s="32">
        <f t="shared" si="7"/>
        <v>0</v>
      </c>
      <c r="J94" s="34"/>
      <c r="K94" s="34"/>
    </row>
    <row r="95" spans="1:11" ht="13.5" x14ac:dyDescent="0.25">
      <c r="A95" s="33">
        <v>86</v>
      </c>
      <c r="B95" s="81" t="s">
        <v>656</v>
      </c>
      <c r="C95" s="87">
        <v>130</v>
      </c>
      <c r="D95" s="89" t="s">
        <v>106</v>
      </c>
      <c r="E95" s="40"/>
      <c r="F95" s="30"/>
      <c r="G95" s="30">
        <f t="shared" si="8"/>
        <v>0</v>
      </c>
      <c r="H95" s="31">
        <f t="shared" si="6"/>
        <v>0</v>
      </c>
      <c r="I95" s="32">
        <f t="shared" si="7"/>
        <v>0</v>
      </c>
      <c r="J95" s="34"/>
      <c r="K95" s="34"/>
    </row>
    <row r="96" spans="1:11" ht="13.5" x14ac:dyDescent="0.25">
      <c r="A96" s="33">
        <v>87</v>
      </c>
      <c r="B96" s="81" t="s">
        <v>187</v>
      </c>
      <c r="C96" s="87">
        <v>130</v>
      </c>
      <c r="D96" s="89" t="s">
        <v>106</v>
      </c>
      <c r="E96" s="40"/>
      <c r="F96" s="30"/>
      <c r="G96" s="30">
        <f t="shared" si="8"/>
        <v>0</v>
      </c>
      <c r="H96" s="31">
        <f t="shared" si="6"/>
        <v>0</v>
      </c>
      <c r="I96" s="32">
        <f t="shared" si="7"/>
        <v>0</v>
      </c>
      <c r="J96" s="34"/>
      <c r="K96" s="34"/>
    </row>
    <row r="97" spans="1:11" ht="13.5" x14ac:dyDescent="0.25">
      <c r="A97" s="33">
        <v>88</v>
      </c>
      <c r="B97" s="81" t="s">
        <v>661</v>
      </c>
      <c r="C97" s="87">
        <v>130</v>
      </c>
      <c r="D97" s="89" t="s">
        <v>106</v>
      </c>
      <c r="E97" s="40"/>
      <c r="F97" s="30"/>
      <c r="G97" s="30">
        <f t="shared" si="8"/>
        <v>0</v>
      </c>
      <c r="H97" s="31">
        <f t="shared" si="6"/>
        <v>0</v>
      </c>
      <c r="I97" s="32">
        <f t="shared" si="7"/>
        <v>0</v>
      </c>
      <c r="J97" s="34"/>
      <c r="K97" s="34"/>
    </row>
    <row r="98" spans="1:11" ht="13.5" x14ac:dyDescent="0.25">
      <c r="A98" s="33">
        <v>89</v>
      </c>
      <c r="B98" s="81" t="s">
        <v>192</v>
      </c>
      <c r="C98" s="87">
        <v>13</v>
      </c>
      <c r="D98" s="89" t="s">
        <v>106</v>
      </c>
      <c r="E98" s="40"/>
      <c r="F98" s="30"/>
      <c r="G98" s="30">
        <f t="shared" si="8"/>
        <v>0</v>
      </c>
      <c r="H98" s="31">
        <f t="shared" si="6"/>
        <v>0</v>
      </c>
      <c r="I98" s="32">
        <f t="shared" si="7"/>
        <v>0</v>
      </c>
      <c r="J98" s="34"/>
      <c r="K98" s="34"/>
    </row>
    <row r="99" spans="1:11" ht="13.5" x14ac:dyDescent="0.25">
      <c r="A99" s="33">
        <v>90</v>
      </c>
      <c r="B99" s="81" t="s">
        <v>189</v>
      </c>
      <c r="C99" s="87">
        <v>130</v>
      </c>
      <c r="D99" s="89" t="s">
        <v>106</v>
      </c>
      <c r="E99" s="40"/>
      <c r="F99" s="30"/>
      <c r="G99" s="30">
        <f t="shared" si="8"/>
        <v>0</v>
      </c>
      <c r="H99" s="31">
        <f t="shared" si="6"/>
        <v>0</v>
      </c>
      <c r="I99" s="32">
        <f t="shared" si="7"/>
        <v>0</v>
      </c>
      <c r="J99" s="34"/>
      <c r="K99" s="34"/>
    </row>
    <row r="100" spans="1:11" ht="13.5" x14ac:dyDescent="0.25">
      <c r="A100" s="33">
        <v>91</v>
      </c>
      <c r="B100" s="81" t="s">
        <v>658</v>
      </c>
      <c r="C100" s="87">
        <v>130</v>
      </c>
      <c r="D100" s="89" t="s">
        <v>106</v>
      </c>
      <c r="E100" s="40"/>
      <c r="F100" s="30"/>
      <c r="G100" s="30">
        <f t="shared" si="8"/>
        <v>0</v>
      </c>
      <c r="H100" s="31">
        <f t="shared" si="6"/>
        <v>0</v>
      </c>
      <c r="I100" s="32">
        <f t="shared" si="7"/>
        <v>0</v>
      </c>
      <c r="J100" s="34"/>
      <c r="K100" s="34"/>
    </row>
    <row r="101" spans="1:11" ht="13.5" x14ac:dyDescent="0.25">
      <c r="A101" s="33">
        <v>92</v>
      </c>
      <c r="B101" s="81" t="s">
        <v>689</v>
      </c>
      <c r="C101" s="86">
        <v>350</v>
      </c>
      <c r="D101" s="86" t="s">
        <v>106</v>
      </c>
      <c r="E101" s="40"/>
      <c r="F101" s="30"/>
      <c r="G101" s="30">
        <f t="shared" si="8"/>
        <v>0</v>
      </c>
      <c r="H101" s="31">
        <f t="shared" si="6"/>
        <v>0</v>
      </c>
      <c r="I101" s="32">
        <f t="shared" si="7"/>
        <v>0</v>
      </c>
      <c r="J101" s="34"/>
      <c r="K101" s="34"/>
    </row>
    <row r="102" spans="1:11" ht="13.5" x14ac:dyDescent="0.25">
      <c r="A102" s="33">
        <v>93</v>
      </c>
      <c r="B102" s="81" t="s">
        <v>688</v>
      </c>
      <c r="C102" s="86">
        <v>350</v>
      </c>
      <c r="D102" s="86" t="s">
        <v>106</v>
      </c>
      <c r="E102" s="40"/>
      <c r="F102" s="30"/>
      <c r="G102" s="30">
        <f t="shared" si="8"/>
        <v>0</v>
      </c>
      <c r="H102" s="31">
        <f t="shared" si="6"/>
        <v>0</v>
      </c>
      <c r="I102" s="32">
        <f t="shared" si="7"/>
        <v>0</v>
      </c>
      <c r="J102" s="34"/>
      <c r="K102" s="34"/>
    </row>
    <row r="103" spans="1:11" ht="13.5" x14ac:dyDescent="0.25">
      <c r="A103" s="33">
        <v>94</v>
      </c>
      <c r="B103" s="81" t="s">
        <v>193</v>
      </c>
      <c r="C103" s="87">
        <v>600</v>
      </c>
      <c r="D103" s="89" t="s">
        <v>106</v>
      </c>
      <c r="E103" s="40"/>
      <c r="F103" s="30"/>
      <c r="G103" s="30">
        <f t="shared" si="8"/>
        <v>0</v>
      </c>
      <c r="H103" s="31">
        <f t="shared" si="6"/>
        <v>0</v>
      </c>
      <c r="I103" s="32">
        <f t="shared" si="7"/>
        <v>0</v>
      </c>
      <c r="J103" s="34"/>
      <c r="K103" s="34"/>
    </row>
    <row r="104" spans="1:11" ht="13.5" x14ac:dyDescent="0.25">
      <c r="A104" s="33">
        <v>95</v>
      </c>
      <c r="B104" s="81" t="s">
        <v>194</v>
      </c>
      <c r="C104" s="87">
        <v>250</v>
      </c>
      <c r="D104" s="89" t="s">
        <v>106</v>
      </c>
      <c r="E104" s="40"/>
      <c r="F104" s="30"/>
      <c r="G104" s="30">
        <f t="shared" ref="G104:G117" si="9">C104*F104</f>
        <v>0</v>
      </c>
      <c r="H104" s="31">
        <f t="shared" si="6"/>
        <v>0</v>
      </c>
      <c r="I104" s="32">
        <f t="shared" si="7"/>
        <v>0</v>
      </c>
      <c r="J104" s="34"/>
      <c r="K104" s="34"/>
    </row>
    <row r="105" spans="1:11" ht="13.5" x14ac:dyDescent="0.25">
      <c r="A105" s="33">
        <v>96</v>
      </c>
      <c r="B105" s="81" t="s">
        <v>195</v>
      </c>
      <c r="C105" s="87">
        <v>250</v>
      </c>
      <c r="D105" s="89" t="s">
        <v>106</v>
      </c>
      <c r="E105" s="40"/>
      <c r="F105" s="30"/>
      <c r="G105" s="30">
        <f t="shared" si="9"/>
        <v>0</v>
      </c>
      <c r="H105" s="31">
        <f t="shared" si="6"/>
        <v>0</v>
      </c>
      <c r="I105" s="32">
        <f t="shared" si="7"/>
        <v>0</v>
      </c>
      <c r="J105" s="34"/>
      <c r="K105" s="34"/>
    </row>
    <row r="106" spans="1:11" ht="13.5" x14ac:dyDescent="0.25">
      <c r="A106" s="33">
        <v>97</v>
      </c>
      <c r="B106" s="81" t="s">
        <v>196</v>
      </c>
      <c r="C106" s="87">
        <v>300</v>
      </c>
      <c r="D106" s="89" t="s">
        <v>106</v>
      </c>
      <c r="E106" s="40"/>
      <c r="F106" s="30"/>
      <c r="G106" s="30">
        <f t="shared" si="9"/>
        <v>0</v>
      </c>
      <c r="H106" s="31">
        <f t="shared" si="6"/>
        <v>0</v>
      </c>
      <c r="I106" s="32">
        <f t="shared" si="7"/>
        <v>0</v>
      </c>
      <c r="J106" s="34"/>
      <c r="K106" s="34"/>
    </row>
    <row r="107" spans="1:11" ht="13.5" x14ac:dyDescent="0.25">
      <c r="A107" s="33">
        <v>98</v>
      </c>
      <c r="B107" s="83" t="s">
        <v>169</v>
      </c>
      <c r="C107" s="85">
        <v>5</v>
      </c>
      <c r="D107" s="86" t="s">
        <v>5</v>
      </c>
      <c r="E107" s="40"/>
      <c r="F107" s="30"/>
      <c r="G107" s="30">
        <f t="shared" si="9"/>
        <v>0</v>
      </c>
      <c r="H107" s="31">
        <f t="shared" si="6"/>
        <v>0</v>
      </c>
      <c r="I107" s="32">
        <f t="shared" si="7"/>
        <v>0</v>
      </c>
      <c r="J107" s="34"/>
      <c r="K107" s="34"/>
    </row>
    <row r="108" spans="1:11" ht="13.5" x14ac:dyDescent="0.25">
      <c r="A108" s="33">
        <v>99</v>
      </c>
      <c r="B108" s="81" t="s">
        <v>216</v>
      </c>
      <c r="C108" s="86">
        <v>20</v>
      </c>
      <c r="D108" s="86" t="s">
        <v>106</v>
      </c>
      <c r="E108" s="40"/>
      <c r="F108" s="30"/>
      <c r="G108" s="30">
        <f t="shared" si="9"/>
        <v>0</v>
      </c>
      <c r="H108" s="31">
        <f t="shared" si="6"/>
        <v>0</v>
      </c>
      <c r="I108" s="32">
        <f t="shared" si="7"/>
        <v>0</v>
      </c>
      <c r="J108" s="34"/>
      <c r="K108" s="34"/>
    </row>
    <row r="109" spans="1:11" ht="13.5" x14ac:dyDescent="0.25">
      <c r="A109" s="33">
        <v>100</v>
      </c>
      <c r="B109" s="83" t="s">
        <v>671</v>
      </c>
      <c r="C109" s="85">
        <v>130</v>
      </c>
      <c r="D109" s="85" t="s">
        <v>106</v>
      </c>
      <c r="E109" s="40"/>
      <c r="F109" s="30"/>
      <c r="G109" s="30">
        <f t="shared" si="9"/>
        <v>0</v>
      </c>
      <c r="H109" s="31">
        <f t="shared" si="6"/>
        <v>0</v>
      </c>
      <c r="I109" s="32">
        <f t="shared" si="7"/>
        <v>0</v>
      </c>
      <c r="J109" s="34"/>
      <c r="K109" s="34"/>
    </row>
    <row r="110" spans="1:11" ht="13.5" x14ac:dyDescent="0.25">
      <c r="A110" s="33">
        <v>101</v>
      </c>
      <c r="B110" s="83" t="s">
        <v>205</v>
      </c>
      <c r="C110" s="85">
        <v>130</v>
      </c>
      <c r="D110" s="85" t="s">
        <v>106</v>
      </c>
      <c r="E110" s="40"/>
      <c r="F110" s="30"/>
      <c r="G110" s="30">
        <f t="shared" si="9"/>
        <v>0</v>
      </c>
      <c r="H110" s="31">
        <f t="shared" si="6"/>
        <v>0</v>
      </c>
      <c r="I110" s="32">
        <f t="shared" si="7"/>
        <v>0</v>
      </c>
      <c r="J110" s="34"/>
      <c r="K110" s="34"/>
    </row>
    <row r="111" spans="1:11" ht="13.5" x14ac:dyDescent="0.25">
      <c r="A111" s="33">
        <v>102</v>
      </c>
      <c r="B111" s="83" t="s">
        <v>672</v>
      </c>
      <c r="C111" s="85">
        <v>130</v>
      </c>
      <c r="D111" s="85" t="s">
        <v>106</v>
      </c>
      <c r="E111" s="40"/>
      <c r="F111" s="30"/>
      <c r="G111" s="30">
        <f t="shared" si="9"/>
        <v>0</v>
      </c>
      <c r="H111" s="31">
        <f t="shared" si="6"/>
        <v>0</v>
      </c>
      <c r="I111" s="32">
        <f t="shared" si="7"/>
        <v>0</v>
      </c>
      <c r="J111" s="34"/>
      <c r="K111" s="34"/>
    </row>
    <row r="112" spans="1:11" ht="13.5" x14ac:dyDescent="0.25">
      <c r="A112" s="33">
        <v>103</v>
      </c>
      <c r="B112" s="81" t="s">
        <v>670</v>
      </c>
      <c r="C112" s="85">
        <v>130</v>
      </c>
      <c r="D112" s="85" t="s">
        <v>106</v>
      </c>
      <c r="E112" s="40"/>
      <c r="F112" s="30"/>
      <c r="G112" s="30">
        <f t="shared" si="9"/>
        <v>0</v>
      </c>
      <c r="H112" s="31">
        <f t="shared" si="6"/>
        <v>0</v>
      </c>
      <c r="I112" s="32">
        <f t="shared" si="7"/>
        <v>0</v>
      </c>
      <c r="J112" s="34"/>
      <c r="K112" s="34"/>
    </row>
    <row r="113" spans="1:13" ht="13.5" x14ac:dyDescent="0.25">
      <c r="A113" s="33">
        <v>104</v>
      </c>
      <c r="B113" s="83" t="s">
        <v>204</v>
      </c>
      <c r="C113" s="85">
        <v>130</v>
      </c>
      <c r="D113" s="85" t="s">
        <v>106</v>
      </c>
      <c r="E113" s="40"/>
      <c r="F113" s="30"/>
      <c r="G113" s="30">
        <f t="shared" si="9"/>
        <v>0</v>
      </c>
      <c r="H113" s="31">
        <f>G113*0.095</f>
        <v>0</v>
      </c>
      <c r="I113" s="32">
        <f>G113+H113</f>
        <v>0</v>
      </c>
      <c r="J113" s="34"/>
      <c r="K113" s="34"/>
    </row>
    <row r="114" spans="1:13" ht="13.5" x14ac:dyDescent="0.25">
      <c r="A114" s="33">
        <v>105</v>
      </c>
      <c r="B114" s="83" t="s">
        <v>665</v>
      </c>
      <c r="C114" s="85">
        <v>130</v>
      </c>
      <c r="D114" s="85" t="s">
        <v>106</v>
      </c>
      <c r="E114" s="40"/>
      <c r="F114" s="30"/>
      <c r="G114" s="30">
        <f t="shared" si="9"/>
        <v>0</v>
      </c>
      <c r="H114" s="31">
        <f>G114*0.095</f>
        <v>0</v>
      </c>
      <c r="I114" s="32">
        <f>G114+H114</f>
        <v>0</v>
      </c>
      <c r="J114" s="34"/>
      <c r="K114" s="34"/>
    </row>
    <row r="115" spans="1:13" ht="13.5" x14ac:dyDescent="0.25">
      <c r="A115" s="33">
        <v>106</v>
      </c>
      <c r="B115" s="83" t="s">
        <v>201</v>
      </c>
      <c r="C115" s="85">
        <v>130</v>
      </c>
      <c r="D115" s="85" t="s">
        <v>106</v>
      </c>
      <c r="E115" s="40"/>
      <c r="F115" s="30"/>
      <c r="G115" s="30">
        <f t="shared" si="9"/>
        <v>0</v>
      </c>
      <c r="H115" s="31">
        <f>G115*0.095</f>
        <v>0</v>
      </c>
      <c r="I115" s="32">
        <f>G115+H115</f>
        <v>0</v>
      </c>
      <c r="J115" s="34"/>
      <c r="K115" s="34"/>
    </row>
    <row r="116" spans="1:13" ht="13.5" x14ac:dyDescent="0.25">
      <c r="A116" s="33">
        <v>107</v>
      </c>
      <c r="B116" s="83" t="s">
        <v>666</v>
      </c>
      <c r="C116" s="85">
        <v>130</v>
      </c>
      <c r="D116" s="85" t="s">
        <v>106</v>
      </c>
      <c r="E116" s="40"/>
      <c r="F116" s="30"/>
      <c r="G116" s="30">
        <f t="shared" si="9"/>
        <v>0</v>
      </c>
      <c r="H116" s="31">
        <f>G116*0.095</f>
        <v>0</v>
      </c>
      <c r="I116" s="32">
        <f>G116+H116</f>
        <v>0</v>
      </c>
      <c r="J116" s="34"/>
      <c r="K116" s="34"/>
    </row>
    <row r="117" spans="1:13" ht="13.5" x14ac:dyDescent="0.25">
      <c r="A117" s="33">
        <v>108</v>
      </c>
      <c r="B117" s="83" t="s">
        <v>202</v>
      </c>
      <c r="C117" s="85">
        <v>130</v>
      </c>
      <c r="D117" s="85" t="s">
        <v>106</v>
      </c>
      <c r="E117" s="40"/>
      <c r="F117" s="30"/>
      <c r="G117" s="30">
        <f t="shared" si="9"/>
        <v>0</v>
      </c>
      <c r="H117" s="31">
        <f t="shared" si="6"/>
        <v>0</v>
      </c>
      <c r="I117" s="32">
        <f t="shared" si="7"/>
        <v>0</v>
      </c>
      <c r="J117" s="34"/>
      <c r="K117" s="34"/>
    </row>
    <row r="118" spans="1:13" ht="13.5" x14ac:dyDescent="0.25">
      <c r="A118" s="33">
        <v>109</v>
      </c>
      <c r="B118" s="81" t="s">
        <v>673</v>
      </c>
      <c r="C118" s="85">
        <v>130</v>
      </c>
      <c r="D118" s="85" t="s">
        <v>106</v>
      </c>
      <c r="E118" s="40"/>
      <c r="F118" s="30"/>
      <c r="G118" s="30">
        <f>C118*F118</f>
        <v>0</v>
      </c>
      <c r="H118" s="31">
        <f>G118*0.095</f>
        <v>0</v>
      </c>
      <c r="I118" s="32">
        <f>G118+H118</f>
        <v>0</v>
      </c>
      <c r="J118" s="34"/>
      <c r="K118" s="34"/>
    </row>
    <row r="119" spans="1:13" ht="13.5" x14ac:dyDescent="0.25">
      <c r="A119" s="33">
        <v>110</v>
      </c>
      <c r="B119" s="83" t="s">
        <v>206</v>
      </c>
      <c r="C119" s="85">
        <v>130</v>
      </c>
      <c r="D119" s="85" t="s">
        <v>106</v>
      </c>
      <c r="E119" s="40"/>
      <c r="F119" s="30"/>
      <c r="G119" s="30">
        <f>C119*F119</f>
        <v>0</v>
      </c>
      <c r="H119" s="31">
        <f>G119*0.095</f>
        <v>0</v>
      </c>
      <c r="I119" s="32">
        <f>G119+H119</f>
        <v>0</v>
      </c>
      <c r="J119" s="34"/>
      <c r="K119" s="34"/>
    </row>
    <row r="120" spans="1:13" ht="13.5" x14ac:dyDescent="0.25">
      <c r="A120" s="33">
        <v>111</v>
      </c>
      <c r="B120" s="83" t="s">
        <v>203</v>
      </c>
      <c r="C120" s="85">
        <v>130</v>
      </c>
      <c r="D120" s="85" t="s">
        <v>106</v>
      </c>
      <c r="E120" s="40"/>
      <c r="F120" s="30"/>
      <c r="G120" s="30">
        <f>C120*F120</f>
        <v>0</v>
      </c>
      <c r="H120" s="31">
        <f>G120*0.095</f>
        <v>0</v>
      </c>
      <c r="I120" s="32">
        <f>G120+H120</f>
        <v>0</v>
      </c>
      <c r="J120" s="34"/>
      <c r="K120" s="34"/>
    </row>
    <row r="121" spans="1:13" ht="13.5" x14ac:dyDescent="0.2">
      <c r="A121" s="61"/>
      <c r="B121" s="62" t="s">
        <v>23</v>
      </c>
      <c r="C121" s="63" t="s">
        <v>22</v>
      </c>
      <c r="D121" s="64" t="s">
        <v>22</v>
      </c>
      <c r="E121" s="64" t="s">
        <v>22</v>
      </c>
      <c r="F121" s="64" t="s">
        <v>22</v>
      </c>
      <c r="G121" s="65">
        <f>SUM(G10:G117)</f>
        <v>0</v>
      </c>
      <c r="H121" s="65">
        <f>SUM(H10:H117)</f>
        <v>0</v>
      </c>
      <c r="I121" s="66">
        <f>SUM(I10:I117)</f>
        <v>0</v>
      </c>
      <c r="J121" s="67">
        <f>SUM(J10:J120)</f>
        <v>0</v>
      </c>
      <c r="K121" s="67">
        <f>SUM(K10:K120)</f>
        <v>0</v>
      </c>
    </row>
    <row r="123" spans="1:13" x14ac:dyDescent="0.2">
      <c r="B123" s="295" t="s">
        <v>879</v>
      </c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</row>
    <row r="124" spans="1:13" x14ac:dyDescent="0.2"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</row>
    <row r="125" spans="1:13" ht="15" x14ac:dyDescent="0.25">
      <c r="B125" s="247" t="s">
        <v>880</v>
      </c>
      <c r="C125" s="248"/>
      <c r="D125" s="249"/>
      <c r="E125" s="249"/>
      <c r="F125" s="249"/>
      <c r="G125" s="249"/>
      <c r="H125" s="249"/>
      <c r="I125" s="249"/>
      <c r="J125" s="249"/>
      <c r="K125" s="249"/>
      <c r="L125" s="17"/>
    </row>
    <row r="126" spans="1:13" ht="12.75" customHeight="1" x14ac:dyDescent="0.2">
      <c r="B126" s="76" t="s">
        <v>24</v>
      </c>
      <c r="C126" s="57"/>
      <c r="D126" s="3"/>
      <c r="E126" s="3"/>
      <c r="F126" s="3"/>
      <c r="G126" s="3"/>
      <c r="H126" s="3"/>
      <c r="I126" s="3"/>
      <c r="J126" s="3"/>
    </row>
    <row r="127" spans="1:13" ht="12.75" customHeight="1" x14ac:dyDescent="0.2">
      <c r="A127" s="294" t="s">
        <v>25</v>
      </c>
      <c r="B127" s="294"/>
      <c r="C127" s="294"/>
      <c r="D127" s="294"/>
      <c r="E127" s="294"/>
      <c r="F127" s="294"/>
      <c r="G127" s="294"/>
      <c r="H127" s="294"/>
      <c r="I127" s="294"/>
      <c r="J127" s="294"/>
    </row>
    <row r="128" spans="1:13" ht="12.75" customHeight="1" x14ac:dyDescent="0.2">
      <c r="A128" s="294" t="s">
        <v>26</v>
      </c>
      <c r="B128" s="294"/>
      <c r="C128" s="294"/>
      <c r="D128" s="294"/>
      <c r="E128" s="294"/>
      <c r="F128" s="294"/>
      <c r="G128" s="294"/>
      <c r="H128" s="294"/>
      <c r="I128" s="294"/>
      <c r="J128" s="294"/>
    </row>
    <row r="129" spans="1:10" ht="12.75" customHeight="1" x14ac:dyDescent="0.2">
      <c r="A129" s="294" t="s">
        <v>27</v>
      </c>
      <c r="B129" s="294"/>
      <c r="C129" s="294"/>
      <c r="D129" s="294"/>
      <c r="E129" s="294"/>
      <c r="F129" s="294"/>
      <c r="G129" s="294"/>
      <c r="H129" s="294"/>
      <c r="I129" s="294"/>
      <c r="J129" s="294"/>
    </row>
    <row r="130" spans="1:10" ht="12.75" customHeight="1" x14ac:dyDescent="0.2">
      <c r="A130" s="294" t="s">
        <v>28</v>
      </c>
      <c r="B130" s="294"/>
      <c r="C130" s="294"/>
      <c r="D130" s="294"/>
      <c r="E130" s="294"/>
      <c r="F130" s="294"/>
      <c r="G130" s="294"/>
      <c r="H130" s="294"/>
      <c r="I130" s="294"/>
      <c r="J130" s="294"/>
    </row>
    <row r="131" spans="1:10" ht="12.75" customHeight="1" x14ac:dyDescent="0.2">
      <c r="A131" s="294" t="s">
        <v>35</v>
      </c>
      <c r="B131" s="294"/>
      <c r="C131" s="294"/>
      <c r="D131" s="294"/>
      <c r="E131" s="294"/>
      <c r="F131" s="294"/>
      <c r="G131" s="294"/>
      <c r="H131" s="294"/>
      <c r="I131" s="294"/>
      <c r="J131" s="294"/>
    </row>
    <row r="132" spans="1:10" ht="12.75" customHeight="1" x14ac:dyDescent="0.2">
      <c r="A132" s="294" t="s">
        <v>36</v>
      </c>
      <c r="B132" s="294"/>
      <c r="C132" s="294"/>
      <c r="D132" s="294"/>
      <c r="E132" s="294"/>
      <c r="F132" s="294"/>
      <c r="G132" s="294"/>
      <c r="H132" s="294"/>
      <c r="I132" s="294"/>
      <c r="J132" s="294"/>
    </row>
    <row r="133" spans="1:10" x14ac:dyDescent="0.2">
      <c r="A133" s="297" t="s">
        <v>37</v>
      </c>
      <c r="B133" s="297"/>
      <c r="C133" s="297"/>
      <c r="D133" s="297"/>
      <c r="E133" s="297"/>
      <c r="F133" s="297"/>
      <c r="G133" s="297"/>
      <c r="H133" s="297"/>
      <c r="I133" s="297"/>
      <c r="J133" s="297"/>
    </row>
    <row r="134" spans="1:10" ht="12.75" customHeight="1" x14ac:dyDescent="0.2">
      <c r="A134" s="296" t="s">
        <v>38</v>
      </c>
      <c r="B134" s="296"/>
      <c r="C134" s="296"/>
      <c r="D134" s="296"/>
      <c r="E134" s="296"/>
      <c r="F134" s="296"/>
      <c r="G134" s="296"/>
      <c r="H134" s="296"/>
      <c r="I134" s="296"/>
      <c r="J134" s="296"/>
    </row>
    <row r="135" spans="1:10" ht="12.75" customHeight="1" x14ac:dyDescent="0.2">
      <c r="A135" s="294" t="s">
        <v>39</v>
      </c>
      <c r="B135" s="294"/>
      <c r="C135" s="294"/>
      <c r="D135" s="294"/>
      <c r="E135" s="294"/>
      <c r="F135" s="294"/>
      <c r="G135" s="294"/>
      <c r="H135" s="294"/>
      <c r="I135" s="294"/>
      <c r="J135" s="294"/>
    </row>
    <row r="136" spans="1:10" ht="12.75" customHeight="1" x14ac:dyDescent="0.2">
      <c r="A136" s="294" t="s">
        <v>40</v>
      </c>
      <c r="B136" s="294"/>
      <c r="C136" s="294"/>
      <c r="D136" s="294"/>
      <c r="E136" s="294"/>
      <c r="F136" s="294"/>
      <c r="G136" s="294"/>
      <c r="H136" s="294"/>
      <c r="I136" s="294"/>
      <c r="J136" s="294"/>
    </row>
    <row r="137" spans="1:10" ht="12.75" customHeight="1" x14ac:dyDescent="0.2">
      <c r="A137" s="294" t="s">
        <v>29</v>
      </c>
      <c r="B137" s="294"/>
      <c r="C137" s="294"/>
      <c r="D137" s="294"/>
      <c r="E137" s="294"/>
      <c r="F137" s="294"/>
      <c r="G137" s="294"/>
      <c r="H137" s="294"/>
      <c r="I137" s="294"/>
      <c r="J137" s="294"/>
    </row>
    <row r="138" spans="1:10" ht="14.25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ht="12.75" customHeight="1" x14ac:dyDescent="0.2">
      <c r="A139" s="75" t="s">
        <v>30</v>
      </c>
      <c r="B139" s="58" t="s">
        <v>31</v>
      </c>
      <c r="C139" s="57"/>
      <c r="D139" s="3"/>
      <c r="E139" s="59" t="s">
        <v>32</v>
      </c>
      <c r="F139" s="3"/>
      <c r="G139" s="3"/>
      <c r="H139" s="3"/>
      <c r="I139" s="3"/>
      <c r="J139" s="3"/>
    </row>
    <row r="140" spans="1:10" x14ac:dyDescent="0.2">
      <c r="B140"/>
      <c r="C140"/>
    </row>
    <row r="141" spans="1:10" x14ac:dyDescent="0.2">
      <c r="B141"/>
      <c r="C141"/>
    </row>
  </sheetData>
  <mergeCells count="13">
    <mergeCell ref="A133:J133"/>
    <mergeCell ref="A127:J127"/>
    <mergeCell ref="A137:J137"/>
    <mergeCell ref="A136:J136"/>
    <mergeCell ref="A135:J135"/>
    <mergeCell ref="A134:J134"/>
    <mergeCell ref="A128:J128"/>
    <mergeCell ref="E4:I4"/>
    <mergeCell ref="A129:J129"/>
    <mergeCell ref="A130:J130"/>
    <mergeCell ref="A131:J131"/>
    <mergeCell ref="A132:J132"/>
    <mergeCell ref="B123:M124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68"/>
  <sheetViews>
    <sheetView view="pageBreakPreview" topLeftCell="A9" zoomScaleNormal="120" zoomScaleSheetLayoutView="100" workbookViewId="0">
      <selection activeCell="A11" sqref="A11:A47"/>
    </sheetView>
  </sheetViews>
  <sheetFormatPr defaultRowHeight="12.75" x14ac:dyDescent="0.2"/>
  <cols>
    <col min="1" max="1" width="6.5703125" customWidth="1"/>
    <col min="2" max="2" width="51.42578125" customWidth="1"/>
    <col min="3" max="3" width="10.42578125" customWidth="1"/>
  </cols>
  <sheetData>
    <row r="1" spans="1:12" x14ac:dyDescent="0.2">
      <c r="B1" t="s">
        <v>33</v>
      </c>
    </row>
    <row r="4" spans="1:12" ht="15.75" x14ac:dyDescent="0.25">
      <c r="A4" s="1" t="s">
        <v>34</v>
      </c>
      <c r="B4" s="7"/>
      <c r="C4" s="5"/>
      <c r="D4" s="304" t="s">
        <v>105</v>
      </c>
      <c r="E4" s="305"/>
      <c r="F4" s="305"/>
      <c r="G4" s="305"/>
      <c r="H4" s="305"/>
      <c r="I4" s="69"/>
      <c r="J4" s="1"/>
      <c r="K4" s="1"/>
      <c r="L4" s="1"/>
    </row>
    <row r="6" spans="1:12" ht="18" x14ac:dyDescent="0.25">
      <c r="B6" s="301" t="s">
        <v>633</v>
      </c>
      <c r="C6" s="301"/>
      <c r="D6" s="301"/>
    </row>
    <row r="8" spans="1:12" ht="76.5" x14ac:dyDescent="0.25">
      <c r="A8" s="41" t="s">
        <v>3</v>
      </c>
      <c r="B8" s="41" t="s">
        <v>1</v>
      </c>
      <c r="C8" s="42" t="s">
        <v>2</v>
      </c>
      <c r="D8" s="41" t="s">
        <v>20</v>
      </c>
      <c r="E8" s="43" t="s">
        <v>4</v>
      </c>
      <c r="F8" s="43" t="s">
        <v>6</v>
      </c>
      <c r="G8" s="43" t="s">
        <v>7</v>
      </c>
      <c r="H8" s="43" t="s">
        <v>8</v>
      </c>
      <c r="I8" s="43" t="s">
        <v>9</v>
      </c>
      <c r="J8" s="44" t="s">
        <v>0</v>
      </c>
      <c r="K8" s="44" t="s">
        <v>21</v>
      </c>
      <c r="L8" s="45"/>
    </row>
    <row r="9" spans="1:12" ht="13.5" x14ac:dyDescent="0.25">
      <c r="A9" s="41"/>
      <c r="B9" s="41"/>
      <c r="C9" s="42"/>
      <c r="D9" s="41"/>
      <c r="E9" s="43"/>
      <c r="F9" s="43"/>
      <c r="G9" s="43"/>
      <c r="H9" s="43"/>
      <c r="I9" s="43"/>
      <c r="J9" s="50"/>
      <c r="K9" s="50"/>
      <c r="L9" s="45"/>
    </row>
    <row r="10" spans="1:12" ht="25.5" x14ac:dyDescent="0.25">
      <c r="A10" s="41">
        <v>1</v>
      </c>
      <c r="B10" s="41">
        <v>2</v>
      </c>
      <c r="C10" s="42">
        <v>3</v>
      </c>
      <c r="D10" s="41">
        <v>4</v>
      </c>
      <c r="E10" s="42">
        <v>5</v>
      </c>
      <c r="F10" s="42">
        <v>6</v>
      </c>
      <c r="G10" s="43" t="s">
        <v>10</v>
      </c>
      <c r="H10" s="42" t="s">
        <v>11</v>
      </c>
      <c r="I10" s="42" t="s">
        <v>12</v>
      </c>
      <c r="J10" s="50">
        <v>10</v>
      </c>
      <c r="K10" s="50">
        <v>11</v>
      </c>
      <c r="L10" s="47"/>
    </row>
    <row r="11" spans="1:12" ht="13.5" x14ac:dyDescent="0.25">
      <c r="A11" s="33">
        <v>1</v>
      </c>
      <c r="B11" s="118" t="s">
        <v>630</v>
      </c>
      <c r="C11" s="114">
        <v>250</v>
      </c>
      <c r="D11" s="115" t="s">
        <v>106</v>
      </c>
      <c r="E11" s="38"/>
      <c r="F11" s="30"/>
      <c r="G11" s="30">
        <f>C11*F11</f>
        <v>0</v>
      </c>
      <c r="H11" s="30">
        <f>G11*0.095</f>
        <v>0</v>
      </c>
      <c r="I11" s="32">
        <f t="shared" ref="I11:I47" si="0">G11+H11</f>
        <v>0</v>
      </c>
      <c r="J11" s="34"/>
      <c r="K11" s="34"/>
      <c r="L11" s="35"/>
    </row>
    <row r="12" spans="1:12" ht="13.5" x14ac:dyDescent="0.25">
      <c r="A12" s="33">
        <v>2</v>
      </c>
      <c r="B12" s="155" t="s">
        <v>225</v>
      </c>
      <c r="C12" s="156">
        <v>500</v>
      </c>
      <c r="D12" s="157" t="s">
        <v>106</v>
      </c>
      <c r="E12" s="38"/>
      <c r="F12" s="30"/>
      <c r="G12" s="30">
        <f t="shared" ref="G12:G38" si="1">C12*F12</f>
        <v>0</v>
      </c>
      <c r="H12" s="30">
        <f t="shared" ref="H12:H47" si="2">G12*0.095</f>
        <v>0</v>
      </c>
      <c r="I12" s="32">
        <f t="shared" si="0"/>
        <v>0</v>
      </c>
      <c r="J12" s="34"/>
      <c r="K12" s="34"/>
      <c r="L12" s="35"/>
    </row>
    <row r="13" spans="1:12" ht="13.5" x14ac:dyDescent="0.25">
      <c r="A13" s="33">
        <v>3</v>
      </c>
      <c r="B13" s="81" t="s">
        <v>683</v>
      </c>
      <c r="C13" s="86">
        <v>200</v>
      </c>
      <c r="D13" s="86" t="s">
        <v>106</v>
      </c>
      <c r="E13" s="38"/>
      <c r="F13" s="30"/>
      <c r="G13" s="30">
        <f t="shared" si="1"/>
        <v>0</v>
      </c>
      <c r="H13" s="30">
        <f t="shared" si="2"/>
        <v>0</v>
      </c>
      <c r="I13" s="32">
        <f t="shared" si="0"/>
        <v>0</v>
      </c>
      <c r="J13" s="34"/>
      <c r="K13" s="34"/>
      <c r="L13" s="35"/>
    </row>
    <row r="14" spans="1:12" ht="13.5" x14ac:dyDescent="0.25">
      <c r="A14" s="33">
        <v>4</v>
      </c>
      <c r="B14" s="81" t="s">
        <v>684</v>
      </c>
      <c r="C14" s="86">
        <v>130</v>
      </c>
      <c r="D14" s="86" t="s">
        <v>106</v>
      </c>
      <c r="E14" s="38"/>
      <c r="F14" s="30"/>
      <c r="G14" s="30">
        <f t="shared" si="1"/>
        <v>0</v>
      </c>
      <c r="H14" s="30">
        <f t="shared" si="2"/>
        <v>0</v>
      </c>
      <c r="I14" s="32">
        <f t="shared" si="0"/>
        <v>0</v>
      </c>
      <c r="J14" s="34"/>
      <c r="K14" s="34"/>
      <c r="L14" s="35"/>
    </row>
    <row r="15" spans="1:12" ht="13.5" x14ac:dyDescent="0.25">
      <c r="A15" s="33">
        <v>5</v>
      </c>
      <c r="B15" s="81" t="s">
        <v>681</v>
      </c>
      <c r="C15" s="86">
        <v>200</v>
      </c>
      <c r="D15" s="86" t="s">
        <v>106</v>
      </c>
      <c r="E15" s="38"/>
      <c r="F15" s="30"/>
      <c r="G15" s="30">
        <f t="shared" si="1"/>
        <v>0</v>
      </c>
      <c r="H15" s="30">
        <f t="shared" si="2"/>
        <v>0</v>
      </c>
      <c r="I15" s="32">
        <f t="shared" si="0"/>
        <v>0</v>
      </c>
      <c r="J15" s="34"/>
      <c r="K15" s="34"/>
      <c r="L15" s="35"/>
    </row>
    <row r="16" spans="1:12" ht="13.5" x14ac:dyDescent="0.25">
      <c r="A16" s="33">
        <v>6</v>
      </c>
      <c r="B16" s="81" t="s">
        <v>682</v>
      </c>
      <c r="C16" s="86">
        <v>130</v>
      </c>
      <c r="D16" s="86" t="s">
        <v>106</v>
      </c>
      <c r="E16" s="38"/>
      <c r="F16" s="30"/>
      <c r="G16" s="30">
        <f t="shared" si="1"/>
        <v>0</v>
      </c>
      <c r="H16" s="30">
        <f t="shared" si="2"/>
        <v>0</v>
      </c>
      <c r="I16" s="32">
        <f t="shared" si="0"/>
        <v>0</v>
      </c>
      <c r="J16" s="34"/>
      <c r="K16" s="34"/>
      <c r="L16" s="35"/>
    </row>
    <row r="17" spans="1:12" ht="13.5" x14ac:dyDescent="0.25">
      <c r="A17" s="33">
        <v>7</v>
      </c>
      <c r="B17" s="118" t="s">
        <v>692</v>
      </c>
      <c r="C17" s="163">
        <v>250</v>
      </c>
      <c r="D17" s="127" t="s">
        <v>106</v>
      </c>
      <c r="E17" s="38"/>
      <c r="F17" s="30"/>
      <c r="G17" s="30">
        <f t="shared" si="1"/>
        <v>0</v>
      </c>
      <c r="H17" s="30">
        <f t="shared" si="2"/>
        <v>0</v>
      </c>
      <c r="I17" s="32">
        <f t="shared" si="0"/>
        <v>0</v>
      </c>
      <c r="J17" s="34"/>
      <c r="K17" s="34"/>
      <c r="L17" s="35"/>
    </row>
    <row r="18" spans="1:12" ht="13.5" x14ac:dyDescent="0.25">
      <c r="A18" s="33">
        <v>8</v>
      </c>
      <c r="B18" s="155" t="s">
        <v>234</v>
      </c>
      <c r="C18" s="159">
        <v>10</v>
      </c>
      <c r="D18" s="160" t="s">
        <v>5</v>
      </c>
      <c r="E18" s="38"/>
      <c r="F18" s="30"/>
      <c r="G18" s="30">
        <f t="shared" si="1"/>
        <v>0</v>
      </c>
      <c r="H18" s="30">
        <f t="shared" si="2"/>
        <v>0</v>
      </c>
      <c r="I18" s="32">
        <f t="shared" si="0"/>
        <v>0</v>
      </c>
      <c r="J18" s="34"/>
      <c r="K18" s="34"/>
      <c r="L18" s="35"/>
    </row>
    <row r="19" spans="1:12" ht="13.5" x14ac:dyDescent="0.25">
      <c r="A19" s="33">
        <v>9</v>
      </c>
      <c r="B19" s="155" t="s">
        <v>231</v>
      </c>
      <c r="C19" s="159">
        <v>10</v>
      </c>
      <c r="D19" s="160" t="s">
        <v>5</v>
      </c>
      <c r="E19" s="38"/>
      <c r="F19" s="30"/>
      <c r="G19" s="30">
        <f t="shared" si="1"/>
        <v>0</v>
      </c>
      <c r="H19" s="30">
        <f t="shared" si="2"/>
        <v>0</v>
      </c>
      <c r="I19" s="32">
        <f t="shared" si="0"/>
        <v>0</v>
      </c>
      <c r="J19" s="34"/>
      <c r="K19" s="34"/>
      <c r="L19" s="35"/>
    </row>
    <row r="20" spans="1:12" ht="13.5" x14ac:dyDescent="0.25">
      <c r="A20" s="33">
        <v>10</v>
      </c>
      <c r="B20" s="155" t="s">
        <v>237</v>
      </c>
      <c r="C20" s="159">
        <v>10</v>
      </c>
      <c r="D20" s="160" t="s">
        <v>5</v>
      </c>
      <c r="E20" s="38"/>
      <c r="F20" s="30"/>
      <c r="G20" s="30">
        <f t="shared" si="1"/>
        <v>0</v>
      </c>
      <c r="H20" s="30">
        <f t="shared" si="2"/>
        <v>0</v>
      </c>
      <c r="I20" s="32">
        <f t="shared" si="0"/>
        <v>0</v>
      </c>
      <c r="J20" s="34"/>
      <c r="K20" s="34"/>
      <c r="L20" s="35"/>
    </row>
    <row r="21" spans="1:12" ht="13.5" x14ac:dyDescent="0.25">
      <c r="A21" s="33">
        <v>11</v>
      </c>
      <c r="B21" s="155" t="s">
        <v>235</v>
      </c>
      <c r="C21" s="159">
        <v>10</v>
      </c>
      <c r="D21" s="160" t="s">
        <v>5</v>
      </c>
      <c r="E21" s="38"/>
      <c r="F21" s="30"/>
      <c r="G21" s="30">
        <f t="shared" si="1"/>
        <v>0</v>
      </c>
      <c r="H21" s="30">
        <f t="shared" si="2"/>
        <v>0</v>
      </c>
      <c r="I21" s="32">
        <f t="shared" si="0"/>
        <v>0</v>
      </c>
      <c r="J21" s="34"/>
      <c r="K21" s="34"/>
      <c r="L21" s="35"/>
    </row>
    <row r="22" spans="1:12" ht="13.5" x14ac:dyDescent="0.25">
      <c r="A22" s="33">
        <v>12</v>
      </c>
      <c r="B22" s="155" t="s">
        <v>233</v>
      </c>
      <c r="C22" s="159">
        <v>20</v>
      </c>
      <c r="D22" s="160" t="s">
        <v>5</v>
      </c>
      <c r="E22" s="38"/>
      <c r="F22" s="30"/>
      <c r="G22" s="30">
        <f t="shared" si="1"/>
        <v>0</v>
      </c>
      <c r="H22" s="30">
        <f t="shared" si="2"/>
        <v>0</v>
      </c>
      <c r="I22" s="32">
        <f t="shared" si="0"/>
        <v>0</v>
      </c>
      <c r="J22" s="34"/>
      <c r="K22" s="34"/>
      <c r="L22" s="35"/>
    </row>
    <row r="23" spans="1:12" ht="13.5" x14ac:dyDescent="0.25">
      <c r="A23" s="33">
        <v>13</v>
      </c>
      <c r="B23" s="161" t="s">
        <v>240</v>
      </c>
      <c r="C23" s="162">
        <v>250</v>
      </c>
      <c r="D23" s="160" t="s">
        <v>106</v>
      </c>
      <c r="E23" s="38"/>
      <c r="F23" s="30"/>
      <c r="G23" s="30">
        <f t="shared" si="1"/>
        <v>0</v>
      </c>
      <c r="H23" s="30">
        <f t="shared" si="2"/>
        <v>0</v>
      </c>
      <c r="I23" s="32">
        <f t="shared" si="0"/>
        <v>0</v>
      </c>
      <c r="J23" s="34"/>
      <c r="K23" s="34"/>
      <c r="L23" s="35"/>
    </row>
    <row r="24" spans="1:12" ht="13.5" x14ac:dyDescent="0.25">
      <c r="A24" s="33">
        <v>14</v>
      </c>
      <c r="B24" s="155" t="s">
        <v>226</v>
      </c>
      <c r="C24" s="156">
        <v>500</v>
      </c>
      <c r="D24" s="157" t="s">
        <v>106</v>
      </c>
      <c r="E24" s="38"/>
      <c r="F24" s="30"/>
      <c r="G24" s="30">
        <f t="shared" si="1"/>
        <v>0</v>
      </c>
      <c r="H24" s="30">
        <f t="shared" si="2"/>
        <v>0</v>
      </c>
      <c r="I24" s="32">
        <f t="shared" si="0"/>
        <v>0</v>
      </c>
      <c r="J24" s="34"/>
      <c r="K24" s="34"/>
      <c r="L24" s="35"/>
    </row>
    <row r="25" spans="1:12" ht="13.5" x14ac:dyDescent="0.25">
      <c r="A25" s="33">
        <v>15</v>
      </c>
      <c r="B25" s="155" t="s">
        <v>227</v>
      </c>
      <c r="C25" s="156">
        <v>300</v>
      </c>
      <c r="D25" s="157" t="s">
        <v>106</v>
      </c>
      <c r="E25" s="38"/>
      <c r="F25" s="30"/>
      <c r="G25" s="30">
        <f t="shared" si="1"/>
        <v>0</v>
      </c>
      <c r="H25" s="30">
        <f t="shared" si="2"/>
        <v>0</v>
      </c>
      <c r="I25" s="32">
        <f t="shared" si="0"/>
        <v>0</v>
      </c>
      <c r="J25" s="34"/>
      <c r="K25" s="34"/>
      <c r="L25" s="35"/>
    </row>
    <row r="26" spans="1:12" ht="13.5" x14ac:dyDescent="0.25">
      <c r="A26" s="33">
        <v>16</v>
      </c>
      <c r="B26" s="81" t="s">
        <v>686</v>
      </c>
      <c r="C26" s="86">
        <v>200</v>
      </c>
      <c r="D26" s="86" t="s">
        <v>106</v>
      </c>
      <c r="E26" s="38"/>
      <c r="F26" s="30"/>
      <c r="G26" s="30">
        <f t="shared" si="1"/>
        <v>0</v>
      </c>
      <c r="H26" s="30">
        <f t="shared" si="2"/>
        <v>0</v>
      </c>
      <c r="I26" s="32">
        <f t="shared" si="0"/>
        <v>0</v>
      </c>
      <c r="J26" s="34"/>
      <c r="K26" s="34"/>
      <c r="L26" s="35"/>
    </row>
    <row r="27" spans="1:12" ht="13.5" x14ac:dyDescent="0.25">
      <c r="A27" s="33">
        <v>17</v>
      </c>
      <c r="B27" s="81" t="s">
        <v>687</v>
      </c>
      <c r="C27" s="86">
        <v>200</v>
      </c>
      <c r="D27" s="86" t="s">
        <v>106</v>
      </c>
      <c r="E27" s="38"/>
      <c r="F27" s="30"/>
      <c r="G27" s="30">
        <f t="shared" si="1"/>
        <v>0</v>
      </c>
      <c r="H27" s="30">
        <f t="shared" si="2"/>
        <v>0</v>
      </c>
      <c r="I27" s="32">
        <f t="shared" si="0"/>
        <v>0</v>
      </c>
      <c r="J27" s="34"/>
      <c r="K27" s="34"/>
      <c r="L27" s="35"/>
    </row>
    <row r="28" spans="1:12" ht="13.5" x14ac:dyDescent="0.25">
      <c r="A28" s="33">
        <v>18</v>
      </c>
      <c r="B28" s="155" t="s">
        <v>236</v>
      </c>
      <c r="C28" s="159">
        <v>10</v>
      </c>
      <c r="D28" s="160" t="s">
        <v>5</v>
      </c>
      <c r="E28" s="38"/>
      <c r="F28" s="30"/>
      <c r="G28" s="30">
        <f>C28*F28</f>
        <v>0</v>
      </c>
      <c r="H28" s="30">
        <f t="shared" si="2"/>
        <v>0</v>
      </c>
      <c r="I28" s="32">
        <f t="shared" si="0"/>
        <v>0</v>
      </c>
      <c r="J28" s="34"/>
      <c r="K28" s="34"/>
      <c r="L28" s="35"/>
    </row>
    <row r="29" spans="1:12" ht="13.5" x14ac:dyDescent="0.25">
      <c r="A29" s="33">
        <v>19</v>
      </c>
      <c r="B29" s="155" t="s">
        <v>230</v>
      </c>
      <c r="C29" s="158">
        <v>250</v>
      </c>
      <c r="D29" s="158" t="s">
        <v>106</v>
      </c>
      <c r="E29" s="38"/>
      <c r="F29" s="30"/>
      <c r="G29" s="30">
        <f t="shared" si="1"/>
        <v>0</v>
      </c>
      <c r="H29" s="30">
        <f t="shared" si="2"/>
        <v>0</v>
      </c>
      <c r="I29" s="32">
        <f t="shared" si="0"/>
        <v>0</v>
      </c>
      <c r="J29" s="34"/>
      <c r="K29" s="34"/>
      <c r="L29" s="35"/>
    </row>
    <row r="30" spans="1:12" ht="13.5" x14ac:dyDescent="0.25">
      <c r="A30" s="33">
        <v>20</v>
      </c>
      <c r="B30" s="22" t="s">
        <v>694</v>
      </c>
      <c r="C30" s="37">
        <v>250</v>
      </c>
      <c r="D30" s="33" t="s">
        <v>106</v>
      </c>
      <c r="E30" s="38"/>
      <c r="F30" s="30"/>
      <c r="G30" s="30">
        <f t="shared" si="1"/>
        <v>0</v>
      </c>
      <c r="H30" s="30">
        <f t="shared" si="2"/>
        <v>0</v>
      </c>
      <c r="I30" s="32">
        <f t="shared" si="0"/>
        <v>0</v>
      </c>
      <c r="J30" s="34"/>
      <c r="K30" s="34"/>
      <c r="L30" s="35"/>
    </row>
    <row r="31" spans="1:12" ht="13.5" x14ac:dyDescent="0.25">
      <c r="A31" s="33">
        <v>21</v>
      </c>
      <c r="B31" s="197" t="s">
        <v>693</v>
      </c>
      <c r="C31" s="37">
        <v>250</v>
      </c>
      <c r="D31" s="33" t="s">
        <v>106</v>
      </c>
      <c r="E31" s="38"/>
      <c r="F31" s="30"/>
      <c r="G31" s="30">
        <f t="shared" si="1"/>
        <v>0</v>
      </c>
      <c r="H31" s="30">
        <f t="shared" si="2"/>
        <v>0</v>
      </c>
      <c r="I31" s="32">
        <f t="shared" si="0"/>
        <v>0</v>
      </c>
      <c r="J31" s="34"/>
      <c r="K31" s="34"/>
      <c r="L31" s="35"/>
    </row>
    <row r="32" spans="1:12" ht="13.5" x14ac:dyDescent="0.25">
      <c r="A32" s="33">
        <v>22</v>
      </c>
      <c r="B32" s="81" t="s">
        <v>685</v>
      </c>
      <c r="C32" s="86">
        <v>250</v>
      </c>
      <c r="D32" s="86" t="s">
        <v>106</v>
      </c>
      <c r="E32" s="38"/>
      <c r="F32" s="30"/>
      <c r="G32" s="30">
        <f t="shared" si="1"/>
        <v>0</v>
      </c>
      <c r="H32" s="30">
        <f t="shared" si="2"/>
        <v>0</v>
      </c>
      <c r="I32" s="32">
        <f t="shared" si="0"/>
        <v>0</v>
      </c>
      <c r="J32" s="34"/>
      <c r="K32" s="34"/>
      <c r="L32" s="35"/>
    </row>
    <row r="33" spans="1:12" ht="13.5" x14ac:dyDescent="0.25">
      <c r="A33" s="33">
        <v>23</v>
      </c>
      <c r="B33" s="155" t="s">
        <v>229</v>
      </c>
      <c r="C33" s="158">
        <v>250</v>
      </c>
      <c r="D33" s="158" t="s">
        <v>106</v>
      </c>
      <c r="E33" s="38"/>
      <c r="F33" s="30"/>
      <c r="G33" s="30">
        <f t="shared" si="1"/>
        <v>0</v>
      </c>
      <c r="H33" s="30">
        <f t="shared" si="2"/>
        <v>0</v>
      </c>
      <c r="I33" s="32">
        <f t="shared" si="0"/>
        <v>0</v>
      </c>
      <c r="J33" s="34"/>
      <c r="K33" s="34"/>
      <c r="L33" s="35"/>
    </row>
    <row r="34" spans="1:12" ht="13.5" x14ac:dyDescent="0.25">
      <c r="A34" s="33">
        <v>24</v>
      </c>
      <c r="B34" s="81" t="s">
        <v>680</v>
      </c>
      <c r="C34" s="86">
        <v>130</v>
      </c>
      <c r="D34" s="86" t="s">
        <v>106</v>
      </c>
      <c r="E34" s="38"/>
      <c r="F34" s="30"/>
      <c r="G34" s="30">
        <f t="shared" si="1"/>
        <v>0</v>
      </c>
      <c r="H34" s="30">
        <f t="shared" si="2"/>
        <v>0</v>
      </c>
      <c r="I34" s="32">
        <f t="shared" si="0"/>
        <v>0</v>
      </c>
      <c r="J34" s="34"/>
      <c r="K34" s="34"/>
      <c r="L34" s="35"/>
    </row>
    <row r="35" spans="1:12" ht="13.5" x14ac:dyDescent="0.25">
      <c r="A35" s="33">
        <v>25</v>
      </c>
      <c r="B35" s="81" t="s">
        <v>679</v>
      </c>
      <c r="C35" s="86">
        <v>200</v>
      </c>
      <c r="D35" s="86" t="s">
        <v>106</v>
      </c>
      <c r="E35" s="38"/>
      <c r="F35" s="30"/>
      <c r="G35" s="30">
        <f t="shared" si="1"/>
        <v>0</v>
      </c>
      <c r="H35" s="30">
        <f t="shared" si="2"/>
        <v>0</v>
      </c>
      <c r="I35" s="32">
        <f t="shared" si="0"/>
        <v>0</v>
      </c>
      <c r="J35" s="34"/>
      <c r="K35" s="34"/>
      <c r="L35" s="35"/>
    </row>
    <row r="36" spans="1:12" ht="13.5" x14ac:dyDescent="0.25">
      <c r="A36" s="33">
        <v>26</v>
      </c>
      <c r="B36" s="155" t="s">
        <v>228</v>
      </c>
      <c r="C36" s="158">
        <v>100</v>
      </c>
      <c r="D36" s="158" t="s">
        <v>5</v>
      </c>
      <c r="E36" s="38"/>
      <c r="F36" s="30"/>
      <c r="G36" s="30">
        <f t="shared" si="1"/>
        <v>0</v>
      </c>
      <c r="H36" s="30">
        <f t="shared" si="2"/>
        <v>0</v>
      </c>
      <c r="I36" s="32">
        <f t="shared" si="0"/>
        <v>0</v>
      </c>
      <c r="J36" s="34"/>
      <c r="K36" s="34"/>
      <c r="L36" s="35"/>
    </row>
    <row r="37" spans="1:12" ht="13.5" x14ac:dyDescent="0.25">
      <c r="A37" s="33">
        <v>27</v>
      </c>
      <c r="B37" s="155" t="s">
        <v>221</v>
      </c>
      <c r="C37" s="156">
        <v>300</v>
      </c>
      <c r="D37" s="157" t="s">
        <v>106</v>
      </c>
      <c r="E37" s="38"/>
      <c r="F37" s="30"/>
      <c r="G37" s="30">
        <f t="shared" si="1"/>
        <v>0</v>
      </c>
      <c r="H37" s="30">
        <f t="shared" si="2"/>
        <v>0</v>
      </c>
      <c r="I37" s="32">
        <f t="shared" si="0"/>
        <v>0</v>
      </c>
      <c r="J37" s="34"/>
      <c r="K37" s="34"/>
      <c r="L37" s="35"/>
    </row>
    <row r="38" spans="1:12" ht="13.5" x14ac:dyDescent="0.25">
      <c r="A38" s="33">
        <v>28</v>
      </c>
      <c r="B38" s="155" t="s">
        <v>222</v>
      </c>
      <c r="C38" s="156">
        <v>300</v>
      </c>
      <c r="D38" s="157" t="s">
        <v>106</v>
      </c>
      <c r="E38" s="38"/>
      <c r="F38" s="30"/>
      <c r="G38" s="30">
        <f t="shared" si="1"/>
        <v>0</v>
      </c>
      <c r="H38" s="30">
        <f t="shared" si="2"/>
        <v>0</v>
      </c>
      <c r="I38" s="32">
        <f t="shared" si="0"/>
        <v>0</v>
      </c>
      <c r="J38" s="34"/>
      <c r="K38" s="34"/>
      <c r="L38" s="35"/>
    </row>
    <row r="39" spans="1:12" ht="13.5" x14ac:dyDescent="0.25">
      <c r="A39" s="33">
        <v>29</v>
      </c>
      <c r="B39" s="155" t="s">
        <v>220</v>
      </c>
      <c r="C39" s="156">
        <v>300</v>
      </c>
      <c r="D39" s="157" t="s">
        <v>106</v>
      </c>
      <c r="E39" s="40"/>
      <c r="F39" s="30"/>
      <c r="G39" s="30">
        <f t="shared" ref="G39:G47" si="3">C39*F39</f>
        <v>0</v>
      </c>
      <c r="H39" s="31">
        <f t="shared" si="2"/>
        <v>0</v>
      </c>
      <c r="I39" s="32">
        <f t="shared" si="0"/>
        <v>0</v>
      </c>
      <c r="J39" s="34"/>
      <c r="K39" s="34"/>
      <c r="L39" s="35"/>
    </row>
    <row r="40" spans="1:12" ht="13.5" x14ac:dyDescent="0.25">
      <c r="A40" s="33">
        <v>30</v>
      </c>
      <c r="B40" s="155" t="s">
        <v>223</v>
      </c>
      <c r="C40" s="156">
        <v>300</v>
      </c>
      <c r="D40" s="157" t="s">
        <v>106</v>
      </c>
      <c r="E40" s="40"/>
      <c r="F40" s="30"/>
      <c r="G40" s="30">
        <f t="shared" si="3"/>
        <v>0</v>
      </c>
      <c r="H40" s="31">
        <f t="shared" si="2"/>
        <v>0</v>
      </c>
      <c r="I40" s="32">
        <f t="shared" si="0"/>
        <v>0</v>
      </c>
      <c r="J40" s="34"/>
      <c r="K40" s="34"/>
      <c r="L40" s="35"/>
    </row>
    <row r="41" spans="1:12" ht="13.5" x14ac:dyDescent="0.25">
      <c r="A41" s="33">
        <v>31</v>
      </c>
      <c r="B41" s="155" t="s">
        <v>224</v>
      </c>
      <c r="C41" s="156">
        <v>500</v>
      </c>
      <c r="D41" s="157" t="s">
        <v>106</v>
      </c>
      <c r="E41" s="40"/>
      <c r="F41" s="30"/>
      <c r="G41" s="30">
        <f t="shared" si="3"/>
        <v>0</v>
      </c>
      <c r="H41" s="31">
        <f t="shared" si="2"/>
        <v>0</v>
      </c>
      <c r="I41" s="32">
        <f t="shared" si="0"/>
        <v>0</v>
      </c>
      <c r="J41" s="34"/>
      <c r="K41" s="34"/>
      <c r="L41" s="35"/>
    </row>
    <row r="42" spans="1:12" ht="13.5" x14ac:dyDescent="0.25">
      <c r="A42" s="33">
        <v>32</v>
      </c>
      <c r="B42" s="118" t="s">
        <v>691</v>
      </c>
      <c r="C42" s="163">
        <v>250</v>
      </c>
      <c r="D42" s="127" t="s">
        <v>106</v>
      </c>
      <c r="E42" s="40"/>
      <c r="F42" s="30"/>
      <c r="G42" s="30">
        <f t="shared" si="3"/>
        <v>0</v>
      </c>
      <c r="H42" s="31">
        <f t="shared" si="2"/>
        <v>0</v>
      </c>
      <c r="I42" s="32">
        <f t="shared" si="0"/>
        <v>0</v>
      </c>
      <c r="J42" s="34"/>
      <c r="K42" s="34"/>
      <c r="L42" s="35"/>
    </row>
    <row r="43" spans="1:12" ht="13.5" x14ac:dyDescent="0.25">
      <c r="A43" s="33">
        <v>33</v>
      </c>
      <c r="B43" s="155" t="s">
        <v>232</v>
      </c>
      <c r="C43" s="159">
        <v>10</v>
      </c>
      <c r="D43" s="160" t="s">
        <v>5</v>
      </c>
      <c r="E43" s="40"/>
      <c r="F43" s="30"/>
      <c r="G43" s="30">
        <f t="shared" si="3"/>
        <v>0</v>
      </c>
      <c r="H43" s="31">
        <f t="shared" si="2"/>
        <v>0</v>
      </c>
      <c r="I43" s="32">
        <f t="shared" si="0"/>
        <v>0</v>
      </c>
      <c r="J43" s="34"/>
      <c r="K43" s="34"/>
      <c r="L43" s="35"/>
    </row>
    <row r="44" spans="1:12" ht="13.5" x14ac:dyDescent="0.25">
      <c r="A44" s="33">
        <v>34</v>
      </c>
      <c r="B44" s="161" t="s">
        <v>239</v>
      </c>
      <c r="C44" s="162">
        <v>250</v>
      </c>
      <c r="D44" s="160" t="s">
        <v>106</v>
      </c>
      <c r="E44" s="40"/>
      <c r="F44" s="30"/>
      <c r="G44" s="30">
        <f t="shared" si="3"/>
        <v>0</v>
      </c>
      <c r="H44" s="31">
        <f t="shared" si="2"/>
        <v>0</v>
      </c>
      <c r="I44" s="32">
        <f t="shared" si="0"/>
        <v>0</v>
      </c>
      <c r="J44" s="34"/>
      <c r="K44" s="34"/>
      <c r="L44" s="35"/>
    </row>
    <row r="45" spans="1:12" ht="13.5" x14ac:dyDescent="0.25">
      <c r="A45" s="33">
        <v>35</v>
      </c>
      <c r="B45" s="161" t="s">
        <v>238</v>
      </c>
      <c r="C45" s="162">
        <v>250</v>
      </c>
      <c r="D45" s="160" t="s">
        <v>106</v>
      </c>
      <c r="E45" s="40"/>
      <c r="F45" s="30"/>
      <c r="G45" s="30">
        <f t="shared" si="3"/>
        <v>0</v>
      </c>
      <c r="H45" s="31">
        <f t="shared" si="2"/>
        <v>0</v>
      </c>
      <c r="I45" s="32">
        <f t="shared" si="0"/>
        <v>0</v>
      </c>
      <c r="J45" s="34"/>
      <c r="K45" s="34"/>
      <c r="L45" s="35"/>
    </row>
    <row r="46" spans="1:12" ht="13.5" x14ac:dyDescent="0.25">
      <c r="A46" s="33">
        <v>36</v>
      </c>
      <c r="B46" s="118" t="s">
        <v>631</v>
      </c>
      <c r="C46" s="114">
        <v>300</v>
      </c>
      <c r="D46" s="115" t="s">
        <v>106</v>
      </c>
      <c r="E46" s="40"/>
      <c r="F46" s="30"/>
      <c r="G46" s="30">
        <f t="shared" si="3"/>
        <v>0</v>
      </c>
      <c r="H46" s="31">
        <f t="shared" si="2"/>
        <v>0</v>
      </c>
      <c r="I46" s="32">
        <f t="shared" si="0"/>
        <v>0</v>
      </c>
      <c r="J46" s="34"/>
      <c r="K46" s="34"/>
      <c r="L46" s="35"/>
    </row>
    <row r="47" spans="1:12" ht="13.5" x14ac:dyDescent="0.25">
      <c r="A47" s="33">
        <v>37</v>
      </c>
      <c r="B47" s="155" t="s">
        <v>690</v>
      </c>
      <c r="C47" s="158">
        <v>250</v>
      </c>
      <c r="D47" s="158" t="s">
        <v>106</v>
      </c>
      <c r="E47" s="40"/>
      <c r="F47" s="30"/>
      <c r="G47" s="30">
        <f t="shared" si="3"/>
        <v>0</v>
      </c>
      <c r="H47" s="31">
        <f t="shared" si="2"/>
        <v>0</v>
      </c>
      <c r="I47" s="32">
        <f t="shared" si="0"/>
        <v>0</v>
      </c>
      <c r="J47" s="34"/>
      <c r="K47" s="34"/>
      <c r="L47" s="35"/>
    </row>
    <row r="48" spans="1:12" ht="13.5" x14ac:dyDescent="0.2">
      <c r="A48" s="61"/>
      <c r="B48" s="62" t="s">
        <v>23</v>
      </c>
      <c r="C48" s="63" t="s">
        <v>22</v>
      </c>
      <c r="D48" s="64" t="s">
        <v>22</v>
      </c>
      <c r="E48" s="64" t="s">
        <v>22</v>
      </c>
      <c r="F48" s="64" t="s">
        <v>22</v>
      </c>
      <c r="G48" s="65">
        <f>SUM(G40:G47)</f>
        <v>0</v>
      </c>
      <c r="H48" s="65">
        <f>SUM(H40:H47)</f>
        <v>0</v>
      </c>
      <c r="I48" s="66">
        <f>G48+H48</f>
        <v>0</v>
      </c>
      <c r="J48" s="67">
        <f>SUM(J11:J47)</f>
        <v>0</v>
      </c>
      <c r="K48" s="67">
        <f>SUM(K11:K47)</f>
        <v>0</v>
      </c>
    </row>
    <row r="49" spans="1:12" ht="13.5" x14ac:dyDescent="0.2">
      <c r="A49" s="105"/>
      <c r="B49" s="251"/>
      <c r="C49" s="252"/>
      <c r="D49" s="253"/>
      <c r="E49" s="253"/>
      <c r="F49" s="253"/>
      <c r="G49" s="254"/>
      <c r="H49" s="254"/>
      <c r="I49" s="254"/>
      <c r="J49" s="255"/>
      <c r="K49" s="255"/>
    </row>
    <row r="50" spans="1:12" x14ac:dyDescent="0.2">
      <c r="A50" s="295" t="s">
        <v>879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</row>
    <row r="51" spans="1:12" x14ac:dyDescent="0.2">
      <c r="A51" s="295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</row>
    <row r="52" spans="1:12" ht="13.5" x14ac:dyDescent="0.2">
      <c r="A52" s="105"/>
      <c r="B52" s="251"/>
      <c r="C52" s="252"/>
      <c r="D52" s="253"/>
      <c r="E52" s="253"/>
      <c r="F52" s="253"/>
      <c r="G52" s="254"/>
      <c r="H52" s="254"/>
      <c r="I52" s="254"/>
      <c r="J52" s="255"/>
      <c r="K52" s="255"/>
    </row>
    <row r="53" spans="1:12" x14ac:dyDescent="0.2">
      <c r="B53" s="27"/>
    </row>
    <row r="54" spans="1:12" ht="15.75" customHeight="1" x14ac:dyDescent="0.2">
      <c r="A54" s="307" t="s">
        <v>24</v>
      </c>
      <c r="B54" s="307"/>
      <c r="C54" s="57"/>
      <c r="D54" s="3"/>
      <c r="E54" s="3"/>
      <c r="F54" s="3"/>
      <c r="G54" s="3"/>
      <c r="H54" s="3"/>
      <c r="I54" s="3"/>
      <c r="J54" s="3"/>
    </row>
    <row r="55" spans="1:12" x14ac:dyDescent="0.2">
      <c r="A55" s="294" t="s">
        <v>25</v>
      </c>
      <c r="B55" s="294"/>
      <c r="C55" s="294"/>
      <c r="D55" s="294"/>
      <c r="E55" s="294"/>
      <c r="F55" s="294"/>
      <c r="G55" s="294"/>
      <c r="H55" s="294"/>
      <c r="I55" s="294"/>
      <c r="J55" s="294"/>
    </row>
    <row r="56" spans="1:12" x14ac:dyDescent="0.2">
      <c r="A56" s="294" t="s">
        <v>26</v>
      </c>
      <c r="B56" s="294"/>
      <c r="C56" s="294"/>
      <c r="D56" s="294"/>
      <c r="E56" s="294"/>
      <c r="F56" s="294"/>
      <c r="G56" s="294"/>
      <c r="H56" s="294"/>
      <c r="I56" s="294"/>
      <c r="J56" s="294"/>
    </row>
    <row r="57" spans="1:12" x14ac:dyDescent="0.2">
      <c r="A57" s="294" t="s">
        <v>27</v>
      </c>
      <c r="B57" s="294"/>
      <c r="C57" s="294"/>
      <c r="D57" s="294"/>
      <c r="E57" s="294"/>
      <c r="F57" s="294"/>
      <c r="G57" s="294"/>
      <c r="H57" s="294"/>
      <c r="I57" s="294"/>
      <c r="J57" s="294"/>
    </row>
    <row r="58" spans="1:12" x14ac:dyDescent="0.2">
      <c r="A58" s="294" t="s">
        <v>28</v>
      </c>
      <c r="B58" s="294"/>
      <c r="C58" s="294"/>
      <c r="D58" s="294"/>
      <c r="E58" s="294"/>
      <c r="F58" s="294"/>
      <c r="G58" s="294"/>
      <c r="H58" s="294"/>
      <c r="I58" s="294"/>
      <c r="J58" s="294"/>
    </row>
    <row r="59" spans="1:12" x14ac:dyDescent="0.2">
      <c r="A59" s="294" t="s">
        <v>35</v>
      </c>
      <c r="B59" s="294"/>
      <c r="C59" s="294"/>
      <c r="D59" s="294"/>
      <c r="E59" s="294"/>
      <c r="F59" s="294"/>
      <c r="G59" s="294"/>
      <c r="H59" s="294"/>
      <c r="I59" s="294"/>
      <c r="J59" s="294"/>
    </row>
    <row r="60" spans="1:12" x14ac:dyDescent="0.2">
      <c r="A60" s="294" t="s">
        <v>36</v>
      </c>
      <c r="B60" s="294"/>
      <c r="C60" s="294"/>
      <c r="D60" s="294"/>
      <c r="E60" s="294"/>
      <c r="F60" s="294"/>
      <c r="G60" s="294"/>
      <c r="H60" s="294"/>
      <c r="I60" s="294"/>
      <c r="J60" s="294"/>
    </row>
    <row r="61" spans="1:12" x14ac:dyDescent="0.2">
      <c r="A61" s="297" t="s">
        <v>37</v>
      </c>
      <c r="B61" s="297"/>
      <c r="C61" s="297"/>
      <c r="D61" s="297"/>
      <c r="E61" s="297"/>
      <c r="F61" s="297"/>
      <c r="G61" s="297"/>
      <c r="H61" s="297"/>
      <c r="I61" s="297"/>
      <c r="J61" s="297"/>
      <c r="K61" s="70"/>
      <c r="L61" s="70"/>
    </row>
    <row r="62" spans="1:12" x14ac:dyDescent="0.2">
      <c r="A62" s="296" t="s">
        <v>38</v>
      </c>
      <c r="B62" s="296"/>
      <c r="C62" s="296"/>
      <c r="D62" s="296"/>
      <c r="E62" s="296"/>
      <c r="F62" s="296"/>
      <c r="G62" s="296"/>
      <c r="H62" s="296"/>
      <c r="I62" s="296"/>
      <c r="J62" s="296"/>
      <c r="K62" s="4"/>
      <c r="L62" s="4"/>
    </row>
    <row r="63" spans="1:12" x14ac:dyDescent="0.2">
      <c r="A63" s="294" t="s">
        <v>39</v>
      </c>
      <c r="B63" s="294"/>
      <c r="C63" s="294"/>
      <c r="D63" s="294"/>
      <c r="E63" s="294"/>
      <c r="F63" s="294"/>
      <c r="G63" s="294"/>
      <c r="H63" s="294"/>
      <c r="I63" s="294"/>
      <c r="J63" s="294"/>
      <c r="K63" s="4"/>
      <c r="L63" s="4"/>
    </row>
    <row r="64" spans="1:12" x14ac:dyDescent="0.2">
      <c r="A64" s="294" t="s">
        <v>40</v>
      </c>
      <c r="B64" s="294"/>
      <c r="C64" s="294"/>
      <c r="D64" s="294"/>
      <c r="E64" s="294"/>
      <c r="F64" s="294"/>
      <c r="G64" s="294"/>
      <c r="H64" s="294"/>
      <c r="I64" s="294"/>
      <c r="J64" s="294"/>
      <c r="K64" s="4"/>
      <c r="L64" s="4"/>
    </row>
    <row r="65" spans="1:12" x14ac:dyDescent="0.2">
      <c r="A65" s="294" t="s">
        <v>29</v>
      </c>
      <c r="B65" s="294"/>
      <c r="C65" s="294"/>
      <c r="D65" s="294"/>
      <c r="E65" s="294"/>
      <c r="F65" s="294"/>
      <c r="G65" s="294"/>
      <c r="H65" s="294"/>
      <c r="I65" s="294"/>
      <c r="J65" s="294"/>
    </row>
    <row r="66" spans="1:12" x14ac:dyDescent="0.2">
      <c r="A66" s="1"/>
      <c r="B66" s="7"/>
      <c r="C66" s="5"/>
      <c r="D66" s="3"/>
      <c r="E66" s="3"/>
      <c r="F66" s="3"/>
      <c r="G66" s="3"/>
      <c r="H66" s="3"/>
      <c r="I66" s="1"/>
      <c r="J66" s="1"/>
    </row>
    <row r="67" spans="1:12" x14ac:dyDescent="0.2">
      <c r="A67" s="75" t="s">
        <v>30</v>
      </c>
      <c r="B67" s="58" t="s">
        <v>31</v>
      </c>
      <c r="C67" s="57"/>
      <c r="D67" s="3"/>
      <c r="E67" s="59" t="s">
        <v>32</v>
      </c>
      <c r="F67" s="3"/>
      <c r="G67" s="3"/>
      <c r="H67" s="3"/>
      <c r="I67" s="3"/>
      <c r="J67" s="3"/>
    </row>
    <row r="68" spans="1:12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</sheetData>
  <mergeCells count="15">
    <mergeCell ref="D4:H4"/>
    <mergeCell ref="B6:D6"/>
    <mergeCell ref="A55:J55"/>
    <mergeCell ref="A56:J56"/>
    <mergeCell ref="A57:J57"/>
    <mergeCell ref="A58:J58"/>
    <mergeCell ref="A54:B54"/>
    <mergeCell ref="A50:L51"/>
    <mergeCell ref="A65:J65"/>
    <mergeCell ref="A59:J59"/>
    <mergeCell ref="A60:J60"/>
    <mergeCell ref="A61:J61"/>
    <mergeCell ref="A62:J62"/>
    <mergeCell ref="A63:J63"/>
    <mergeCell ref="A64:J6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65"/>
  <sheetViews>
    <sheetView topLeftCell="A14" zoomScale="130" zoomScaleNormal="130" workbookViewId="0">
      <selection activeCell="A11" sqref="A11:A44"/>
    </sheetView>
  </sheetViews>
  <sheetFormatPr defaultRowHeight="12.75" x14ac:dyDescent="0.2"/>
  <cols>
    <col min="1" max="1" width="6.28515625" customWidth="1"/>
    <col min="2" max="2" width="30.5703125" customWidth="1"/>
    <col min="3" max="3" width="10.85546875" customWidth="1"/>
    <col min="4" max="4" width="7.5703125" customWidth="1"/>
    <col min="5" max="8" width="8.85546875" customWidth="1"/>
    <col min="9" max="9" width="7.28515625" customWidth="1"/>
    <col min="10" max="10" width="11.28515625" customWidth="1"/>
  </cols>
  <sheetData>
    <row r="1" spans="1:11" x14ac:dyDescent="0.2">
      <c r="B1" t="s">
        <v>33</v>
      </c>
    </row>
    <row r="4" spans="1:11" s="1" customFormat="1" ht="15.75" x14ac:dyDescent="0.25">
      <c r="A4" s="1" t="s">
        <v>34</v>
      </c>
      <c r="B4" s="7"/>
      <c r="C4" s="5"/>
      <c r="D4" s="298" t="s">
        <v>105</v>
      </c>
      <c r="E4" s="299"/>
      <c r="F4" s="299"/>
      <c r="G4" s="299"/>
      <c r="H4" s="299"/>
      <c r="I4" s="69"/>
    </row>
    <row r="6" spans="1:11" x14ac:dyDescent="0.2">
      <c r="B6" s="15"/>
    </row>
    <row r="7" spans="1:11" ht="18" x14ac:dyDescent="0.25">
      <c r="B7" s="198" t="s">
        <v>611</v>
      </c>
      <c r="C7" s="199"/>
    </row>
    <row r="9" spans="1:11" s="45" customFormat="1" ht="27" customHeight="1" x14ac:dyDescent="0.25">
      <c r="A9" s="41" t="s">
        <v>3</v>
      </c>
      <c r="B9" s="41" t="s">
        <v>1</v>
      </c>
      <c r="C9" s="42" t="s">
        <v>2</v>
      </c>
      <c r="D9" s="41" t="s">
        <v>20</v>
      </c>
      <c r="E9" s="43" t="s">
        <v>4</v>
      </c>
      <c r="F9" s="43" t="s">
        <v>6</v>
      </c>
      <c r="G9" s="43" t="s">
        <v>7</v>
      </c>
      <c r="H9" s="43" t="s">
        <v>8</v>
      </c>
      <c r="I9" s="43" t="s">
        <v>9</v>
      </c>
      <c r="J9" s="44" t="s">
        <v>0</v>
      </c>
      <c r="K9" s="44" t="s">
        <v>21</v>
      </c>
    </row>
    <row r="10" spans="1:11" s="47" customFormat="1" ht="25.5" x14ac:dyDescent="0.25">
      <c r="A10" s="41">
        <v>1</v>
      </c>
      <c r="B10" s="41">
        <v>2</v>
      </c>
      <c r="C10" s="42">
        <v>3</v>
      </c>
      <c r="D10" s="41">
        <v>4</v>
      </c>
      <c r="E10" s="42">
        <v>5</v>
      </c>
      <c r="F10" s="42">
        <v>6</v>
      </c>
      <c r="G10" s="43" t="s">
        <v>10</v>
      </c>
      <c r="H10" s="42" t="s">
        <v>11</v>
      </c>
      <c r="I10" s="42" t="s">
        <v>12</v>
      </c>
      <c r="J10" s="50">
        <v>10</v>
      </c>
      <c r="K10" s="50">
        <v>11</v>
      </c>
    </row>
    <row r="11" spans="1:11" s="28" customFormat="1" ht="13.5" x14ac:dyDescent="0.25">
      <c r="A11" s="194">
        <v>1</v>
      </c>
      <c r="B11" s="118" t="s">
        <v>265</v>
      </c>
      <c r="C11" s="114">
        <v>20</v>
      </c>
      <c r="D11" s="115" t="s">
        <v>5</v>
      </c>
      <c r="E11" s="201"/>
      <c r="F11" s="124"/>
      <c r="G11" s="129">
        <f>C11*F11</f>
        <v>0</v>
      </c>
      <c r="H11" s="202">
        <f>G11*0.095</f>
        <v>0</v>
      </c>
      <c r="I11" s="202">
        <f>G11+H11</f>
        <v>0</v>
      </c>
      <c r="J11" s="110"/>
      <c r="K11" s="23"/>
    </row>
    <row r="12" spans="1:11" s="28" customFormat="1" ht="13.5" x14ac:dyDescent="0.25">
      <c r="A12" s="194">
        <v>2</v>
      </c>
      <c r="B12" s="118" t="s">
        <v>615</v>
      </c>
      <c r="C12" s="200">
        <v>20</v>
      </c>
      <c r="D12" s="200" t="s">
        <v>5</v>
      </c>
      <c r="E12" s="201"/>
      <c r="F12" s="124"/>
      <c r="G12" s="129">
        <f t="shared" ref="G12:G44" si="0">C12*F12</f>
        <v>0</v>
      </c>
      <c r="H12" s="202">
        <f t="shared" ref="H12:H44" si="1">G12*0.095</f>
        <v>0</v>
      </c>
      <c r="I12" s="202">
        <f t="shared" ref="I12:I44" si="2">G12+H12</f>
        <v>0</v>
      </c>
      <c r="J12" s="110"/>
      <c r="K12" s="23"/>
    </row>
    <row r="13" spans="1:11" s="28" customFormat="1" ht="13.5" x14ac:dyDescent="0.25">
      <c r="A13" s="194">
        <v>3</v>
      </c>
      <c r="B13" s="118" t="s">
        <v>246</v>
      </c>
      <c r="C13" s="200">
        <v>75</v>
      </c>
      <c r="D13" s="200" t="s">
        <v>5</v>
      </c>
      <c r="E13" s="201"/>
      <c r="F13" s="124"/>
      <c r="G13" s="129">
        <f t="shared" si="0"/>
        <v>0</v>
      </c>
      <c r="H13" s="202">
        <f t="shared" si="1"/>
        <v>0</v>
      </c>
      <c r="I13" s="202">
        <f t="shared" si="2"/>
        <v>0</v>
      </c>
      <c r="J13" s="110"/>
      <c r="K13" s="23"/>
    </row>
    <row r="14" spans="1:11" s="28" customFormat="1" ht="13.5" x14ac:dyDescent="0.25">
      <c r="A14" s="194">
        <v>4</v>
      </c>
      <c r="B14" s="118" t="s">
        <v>244</v>
      </c>
      <c r="C14" s="200">
        <v>75</v>
      </c>
      <c r="D14" s="200" t="s">
        <v>5</v>
      </c>
      <c r="E14" s="201"/>
      <c r="F14" s="124"/>
      <c r="G14" s="129">
        <f t="shared" si="0"/>
        <v>0</v>
      </c>
      <c r="H14" s="202">
        <f t="shared" si="1"/>
        <v>0</v>
      </c>
      <c r="I14" s="202">
        <f t="shared" si="2"/>
        <v>0</v>
      </c>
      <c r="J14" s="110"/>
      <c r="K14" s="23"/>
    </row>
    <row r="15" spans="1:11" s="28" customFormat="1" ht="13.5" x14ac:dyDescent="0.25">
      <c r="A15" s="194">
        <v>5</v>
      </c>
      <c r="B15" s="118" t="s">
        <v>245</v>
      </c>
      <c r="C15" s="200">
        <v>75</v>
      </c>
      <c r="D15" s="200" t="s">
        <v>5</v>
      </c>
      <c r="E15" s="201"/>
      <c r="F15" s="124"/>
      <c r="G15" s="129">
        <f t="shared" si="0"/>
        <v>0</v>
      </c>
      <c r="H15" s="202">
        <f t="shared" si="1"/>
        <v>0</v>
      </c>
      <c r="I15" s="202">
        <f t="shared" si="2"/>
        <v>0</v>
      </c>
      <c r="J15" s="110"/>
      <c r="K15" s="23"/>
    </row>
    <row r="16" spans="1:11" s="28" customFormat="1" ht="13.5" x14ac:dyDescent="0.25">
      <c r="A16" s="194">
        <v>6</v>
      </c>
      <c r="B16" s="118" t="s">
        <v>260</v>
      </c>
      <c r="C16" s="200">
        <v>10</v>
      </c>
      <c r="D16" s="200" t="s">
        <v>5</v>
      </c>
      <c r="E16" s="201"/>
      <c r="F16" s="124"/>
      <c r="G16" s="129">
        <f t="shared" si="0"/>
        <v>0</v>
      </c>
      <c r="H16" s="202">
        <f t="shared" si="1"/>
        <v>0</v>
      </c>
      <c r="I16" s="202">
        <f t="shared" si="2"/>
        <v>0</v>
      </c>
      <c r="J16" s="110"/>
      <c r="K16" s="23"/>
    </row>
    <row r="17" spans="1:11" s="28" customFormat="1" ht="13.5" x14ac:dyDescent="0.25">
      <c r="A17" s="194">
        <v>7</v>
      </c>
      <c r="B17" s="118" t="s">
        <v>257</v>
      </c>
      <c r="C17" s="200">
        <v>30</v>
      </c>
      <c r="D17" s="200" t="s">
        <v>5</v>
      </c>
      <c r="E17" s="201"/>
      <c r="F17" s="124"/>
      <c r="G17" s="129">
        <f t="shared" si="0"/>
        <v>0</v>
      </c>
      <c r="H17" s="202">
        <f t="shared" si="1"/>
        <v>0</v>
      </c>
      <c r="I17" s="202">
        <f t="shared" si="2"/>
        <v>0</v>
      </c>
      <c r="J17" s="110"/>
      <c r="K17" s="23"/>
    </row>
    <row r="18" spans="1:11" s="28" customFormat="1" ht="13.5" x14ac:dyDescent="0.25">
      <c r="A18" s="194">
        <v>8</v>
      </c>
      <c r="B18" s="118" t="s">
        <v>256</v>
      </c>
      <c r="C18" s="200">
        <v>30</v>
      </c>
      <c r="D18" s="200" t="s">
        <v>5</v>
      </c>
      <c r="E18" s="201"/>
      <c r="F18" s="124"/>
      <c r="G18" s="129">
        <f t="shared" si="0"/>
        <v>0</v>
      </c>
      <c r="H18" s="202">
        <f t="shared" si="1"/>
        <v>0</v>
      </c>
      <c r="I18" s="202">
        <f t="shared" si="2"/>
        <v>0</v>
      </c>
      <c r="J18" s="110"/>
      <c r="K18" s="23"/>
    </row>
    <row r="19" spans="1:11" s="28" customFormat="1" ht="13.5" x14ac:dyDescent="0.25">
      <c r="A19" s="194">
        <v>9</v>
      </c>
      <c r="B19" s="118" t="s">
        <v>258</v>
      </c>
      <c r="C19" s="200">
        <v>25</v>
      </c>
      <c r="D19" s="200" t="s">
        <v>5</v>
      </c>
      <c r="E19" s="201"/>
      <c r="F19" s="124"/>
      <c r="G19" s="129">
        <f t="shared" si="0"/>
        <v>0</v>
      </c>
      <c r="H19" s="202">
        <f t="shared" si="1"/>
        <v>0</v>
      </c>
      <c r="I19" s="202">
        <f t="shared" si="2"/>
        <v>0</v>
      </c>
      <c r="J19" s="110"/>
      <c r="K19" s="23"/>
    </row>
    <row r="20" spans="1:11" s="28" customFormat="1" ht="13.5" x14ac:dyDescent="0.25">
      <c r="A20" s="194">
        <v>10</v>
      </c>
      <c r="B20" s="118" t="s">
        <v>264</v>
      </c>
      <c r="C20" s="200">
        <v>10</v>
      </c>
      <c r="D20" s="200" t="s">
        <v>5</v>
      </c>
      <c r="E20" s="201"/>
      <c r="F20" s="124"/>
      <c r="G20" s="129">
        <f t="shared" si="0"/>
        <v>0</v>
      </c>
      <c r="H20" s="202">
        <f t="shared" si="1"/>
        <v>0</v>
      </c>
      <c r="I20" s="202">
        <f t="shared" si="2"/>
        <v>0</v>
      </c>
      <c r="J20" s="110"/>
      <c r="K20" s="23"/>
    </row>
    <row r="21" spans="1:11" s="28" customFormat="1" ht="13.5" x14ac:dyDescent="0.25">
      <c r="A21" s="194">
        <v>11</v>
      </c>
      <c r="B21" s="118" t="s">
        <v>262</v>
      </c>
      <c r="C21" s="200">
        <v>10</v>
      </c>
      <c r="D21" s="200" t="s">
        <v>5</v>
      </c>
      <c r="E21" s="201"/>
      <c r="F21" s="124"/>
      <c r="G21" s="129">
        <f t="shared" si="0"/>
        <v>0</v>
      </c>
      <c r="H21" s="202">
        <f t="shared" si="1"/>
        <v>0</v>
      </c>
      <c r="I21" s="202">
        <f t="shared" si="2"/>
        <v>0</v>
      </c>
      <c r="J21" s="110"/>
      <c r="K21" s="23"/>
    </row>
    <row r="22" spans="1:11" s="28" customFormat="1" ht="13.5" x14ac:dyDescent="0.25">
      <c r="A22" s="194">
        <v>12</v>
      </c>
      <c r="B22" s="118" t="s">
        <v>261</v>
      </c>
      <c r="C22" s="200">
        <v>10</v>
      </c>
      <c r="D22" s="200" t="s">
        <v>5</v>
      </c>
      <c r="E22" s="201"/>
      <c r="F22" s="124"/>
      <c r="G22" s="129">
        <f t="shared" si="0"/>
        <v>0</v>
      </c>
      <c r="H22" s="202">
        <f t="shared" si="1"/>
        <v>0</v>
      </c>
      <c r="I22" s="202">
        <f t="shared" si="2"/>
        <v>0</v>
      </c>
      <c r="J22" s="110"/>
      <c r="K22" s="23"/>
    </row>
    <row r="23" spans="1:11" s="28" customFormat="1" ht="13.5" x14ac:dyDescent="0.25">
      <c r="A23" s="194">
        <v>13</v>
      </c>
      <c r="B23" s="118" t="s">
        <v>247</v>
      </c>
      <c r="C23" s="200">
        <v>30</v>
      </c>
      <c r="D23" s="200" t="s">
        <v>5</v>
      </c>
      <c r="E23" s="201"/>
      <c r="F23" s="124"/>
      <c r="G23" s="129">
        <f t="shared" si="0"/>
        <v>0</v>
      </c>
      <c r="H23" s="202">
        <f t="shared" si="1"/>
        <v>0</v>
      </c>
      <c r="I23" s="202">
        <f t="shared" si="2"/>
        <v>0</v>
      </c>
      <c r="J23" s="110"/>
      <c r="K23" s="23"/>
    </row>
    <row r="24" spans="1:11" s="28" customFormat="1" ht="13.5" x14ac:dyDescent="0.25">
      <c r="A24" s="194">
        <v>14</v>
      </c>
      <c r="B24" s="118" t="s">
        <v>248</v>
      </c>
      <c r="C24" s="200">
        <v>60</v>
      </c>
      <c r="D24" s="200" t="s">
        <v>5</v>
      </c>
      <c r="E24" s="201"/>
      <c r="F24" s="124"/>
      <c r="G24" s="129">
        <f t="shared" si="0"/>
        <v>0</v>
      </c>
      <c r="H24" s="202">
        <f t="shared" si="1"/>
        <v>0</v>
      </c>
      <c r="I24" s="202">
        <f t="shared" si="2"/>
        <v>0</v>
      </c>
      <c r="J24" s="110"/>
      <c r="K24" s="23"/>
    </row>
    <row r="25" spans="1:11" s="28" customFormat="1" ht="13.5" x14ac:dyDescent="0.25">
      <c r="A25" s="194">
        <v>15</v>
      </c>
      <c r="B25" s="118" t="s">
        <v>696</v>
      </c>
      <c r="C25" s="114">
        <v>10</v>
      </c>
      <c r="D25" s="115" t="s">
        <v>106</v>
      </c>
      <c r="E25" s="201"/>
      <c r="F25" s="124"/>
      <c r="G25" s="129">
        <f t="shared" si="0"/>
        <v>0</v>
      </c>
      <c r="H25" s="202">
        <f t="shared" si="1"/>
        <v>0</v>
      </c>
      <c r="I25" s="202">
        <f t="shared" si="2"/>
        <v>0</v>
      </c>
      <c r="J25" s="110"/>
      <c r="K25" s="23"/>
    </row>
    <row r="26" spans="1:11" s="28" customFormat="1" ht="13.5" x14ac:dyDescent="0.25">
      <c r="A26" s="194">
        <v>16</v>
      </c>
      <c r="B26" s="118" t="s">
        <v>695</v>
      </c>
      <c r="C26" s="200">
        <v>30</v>
      </c>
      <c r="D26" s="200" t="s">
        <v>106</v>
      </c>
      <c r="E26" s="201"/>
      <c r="F26" s="124"/>
      <c r="G26" s="129">
        <f t="shared" si="0"/>
        <v>0</v>
      </c>
      <c r="H26" s="202">
        <f t="shared" si="1"/>
        <v>0</v>
      </c>
      <c r="I26" s="202">
        <f t="shared" si="2"/>
        <v>0</v>
      </c>
      <c r="J26" s="110"/>
      <c r="K26" s="23"/>
    </row>
    <row r="27" spans="1:11" s="28" customFormat="1" ht="13.5" x14ac:dyDescent="0.25">
      <c r="A27" s="194">
        <v>17</v>
      </c>
      <c r="B27" s="118" t="s">
        <v>251</v>
      </c>
      <c r="C27" s="200">
        <v>30</v>
      </c>
      <c r="D27" s="200" t="s">
        <v>5</v>
      </c>
      <c r="E27" s="201"/>
      <c r="F27" s="124"/>
      <c r="G27" s="129">
        <f t="shared" si="0"/>
        <v>0</v>
      </c>
      <c r="H27" s="202">
        <f t="shared" si="1"/>
        <v>0</v>
      </c>
      <c r="I27" s="202">
        <f t="shared" si="2"/>
        <v>0</v>
      </c>
      <c r="J27" s="110"/>
      <c r="K27" s="23"/>
    </row>
    <row r="28" spans="1:11" s="28" customFormat="1" ht="13.5" x14ac:dyDescent="0.25">
      <c r="A28" s="194">
        <v>18</v>
      </c>
      <c r="B28" s="118" t="s">
        <v>250</v>
      </c>
      <c r="C28" s="200">
        <v>30</v>
      </c>
      <c r="D28" s="200" t="s">
        <v>5</v>
      </c>
      <c r="E28" s="201"/>
      <c r="F28" s="124"/>
      <c r="G28" s="129">
        <f t="shared" si="0"/>
        <v>0</v>
      </c>
      <c r="H28" s="202">
        <f t="shared" si="1"/>
        <v>0</v>
      </c>
      <c r="I28" s="202">
        <f t="shared" si="2"/>
        <v>0</v>
      </c>
      <c r="J28" s="110"/>
      <c r="K28" s="23"/>
    </row>
    <row r="29" spans="1:11" s="28" customFormat="1" ht="13.5" x14ac:dyDescent="0.25">
      <c r="A29" s="194">
        <v>19</v>
      </c>
      <c r="B29" s="118" t="s">
        <v>249</v>
      </c>
      <c r="C29" s="200">
        <v>60</v>
      </c>
      <c r="D29" s="200" t="s">
        <v>5</v>
      </c>
      <c r="E29" s="201"/>
      <c r="F29" s="124"/>
      <c r="G29" s="129">
        <f t="shared" si="0"/>
        <v>0</v>
      </c>
      <c r="H29" s="202">
        <f t="shared" si="1"/>
        <v>0</v>
      </c>
      <c r="I29" s="202">
        <f t="shared" si="2"/>
        <v>0</v>
      </c>
      <c r="J29" s="110"/>
      <c r="K29" s="23"/>
    </row>
    <row r="30" spans="1:11" s="28" customFormat="1" ht="13.5" x14ac:dyDescent="0.25">
      <c r="A30" s="194">
        <v>20</v>
      </c>
      <c r="B30" s="118" t="s">
        <v>252</v>
      </c>
      <c r="C30" s="200">
        <v>30</v>
      </c>
      <c r="D30" s="200" t="s">
        <v>5</v>
      </c>
      <c r="E30" s="201"/>
      <c r="F30" s="124"/>
      <c r="G30" s="129">
        <f t="shared" si="0"/>
        <v>0</v>
      </c>
      <c r="H30" s="202">
        <f t="shared" si="1"/>
        <v>0</v>
      </c>
      <c r="I30" s="202">
        <f t="shared" si="2"/>
        <v>0</v>
      </c>
      <c r="J30" s="110"/>
      <c r="K30" s="23"/>
    </row>
    <row r="31" spans="1:11" s="28" customFormat="1" ht="13.5" x14ac:dyDescent="0.25">
      <c r="A31" s="194">
        <v>21</v>
      </c>
      <c r="B31" s="118" t="s">
        <v>616</v>
      </c>
      <c r="C31" s="114">
        <v>60</v>
      </c>
      <c r="D31" s="115" t="s">
        <v>5</v>
      </c>
      <c r="E31" s="201"/>
      <c r="F31" s="124"/>
      <c r="G31" s="129">
        <f t="shared" si="0"/>
        <v>0</v>
      </c>
      <c r="H31" s="202">
        <f t="shared" si="1"/>
        <v>0</v>
      </c>
      <c r="I31" s="202">
        <f t="shared" si="2"/>
        <v>0</v>
      </c>
      <c r="J31" s="110"/>
      <c r="K31" s="23"/>
    </row>
    <row r="32" spans="1:11" s="28" customFormat="1" ht="13.5" x14ac:dyDescent="0.25">
      <c r="A32" s="194">
        <v>22</v>
      </c>
      <c r="B32" s="118" t="s">
        <v>266</v>
      </c>
      <c r="C32" s="200">
        <v>60</v>
      </c>
      <c r="D32" s="200" t="s">
        <v>5</v>
      </c>
      <c r="E32" s="201"/>
      <c r="F32" s="124"/>
      <c r="G32" s="129">
        <f t="shared" si="0"/>
        <v>0</v>
      </c>
      <c r="H32" s="202">
        <f t="shared" si="1"/>
        <v>0</v>
      </c>
      <c r="I32" s="202">
        <f t="shared" si="2"/>
        <v>0</v>
      </c>
      <c r="J32" s="110"/>
      <c r="K32" s="23"/>
    </row>
    <row r="33" spans="1:12" s="28" customFormat="1" ht="13.5" x14ac:dyDescent="0.25">
      <c r="A33" s="194">
        <v>23</v>
      </c>
      <c r="B33" s="118" t="s">
        <v>241</v>
      </c>
      <c r="C33" s="200">
        <v>30</v>
      </c>
      <c r="D33" s="200" t="s">
        <v>5</v>
      </c>
      <c r="E33" s="201"/>
      <c r="F33" s="124"/>
      <c r="G33" s="129">
        <f t="shared" si="0"/>
        <v>0</v>
      </c>
      <c r="H33" s="202">
        <f t="shared" si="1"/>
        <v>0</v>
      </c>
      <c r="I33" s="202">
        <f t="shared" si="2"/>
        <v>0</v>
      </c>
      <c r="J33" s="110"/>
      <c r="K33" s="23"/>
    </row>
    <row r="34" spans="1:12" s="28" customFormat="1" ht="13.5" x14ac:dyDescent="0.25">
      <c r="A34" s="194">
        <v>24</v>
      </c>
      <c r="B34" s="118" t="s">
        <v>242</v>
      </c>
      <c r="C34" s="200">
        <v>30</v>
      </c>
      <c r="D34" s="200" t="s">
        <v>5</v>
      </c>
      <c r="E34" s="201"/>
      <c r="F34" s="124"/>
      <c r="G34" s="129">
        <f t="shared" si="0"/>
        <v>0</v>
      </c>
      <c r="H34" s="202">
        <f t="shared" si="1"/>
        <v>0</v>
      </c>
      <c r="I34" s="202">
        <f t="shared" si="2"/>
        <v>0</v>
      </c>
      <c r="J34" s="110"/>
      <c r="K34" s="23"/>
    </row>
    <row r="35" spans="1:12" s="28" customFormat="1" ht="13.5" x14ac:dyDescent="0.25">
      <c r="A35" s="194">
        <v>25</v>
      </c>
      <c r="B35" s="118" t="s">
        <v>612</v>
      </c>
      <c r="C35" s="200">
        <v>100</v>
      </c>
      <c r="D35" s="200" t="s">
        <v>5</v>
      </c>
      <c r="E35" s="201"/>
      <c r="F35" s="124"/>
      <c r="G35" s="129">
        <f t="shared" si="0"/>
        <v>0</v>
      </c>
      <c r="H35" s="202">
        <f t="shared" si="1"/>
        <v>0</v>
      </c>
      <c r="I35" s="202">
        <f t="shared" si="2"/>
        <v>0</v>
      </c>
      <c r="J35" s="110"/>
      <c r="K35" s="23"/>
    </row>
    <row r="36" spans="1:12" s="28" customFormat="1" ht="13.5" x14ac:dyDescent="0.25">
      <c r="A36" s="194">
        <v>26</v>
      </c>
      <c r="B36" s="118" t="s">
        <v>243</v>
      </c>
      <c r="C36" s="200">
        <v>100</v>
      </c>
      <c r="D36" s="200" t="s">
        <v>5</v>
      </c>
      <c r="E36" s="201"/>
      <c r="F36" s="124"/>
      <c r="G36" s="129">
        <f t="shared" si="0"/>
        <v>0</v>
      </c>
      <c r="H36" s="202">
        <f t="shared" si="1"/>
        <v>0</v>
      </c>
      <c r="I36" s="202">
        <f t="shared" si="2"/>
        <v>0</v>
      </c>
      <c r="J36" s="110"/>
      <c r="K36" s="23"/>
    </row>
    <row r="37" spans="1:12" s="28" customFormat="1" ht="13.5" x14ac:dyDescent="0.25">
      <c r="A37" s="194">
        <v>27</v>
      </c>
      <c r="B37" s="118" t="s">
        <v>697</v>
      </c>
      <c r="C37" s="114">
        <v>15</v>
      </c>
      <c r="D37" s="115" t="s">
        <v>106</v>
      </c>
      <c r="E37" s="201"/>
      <c r="F37" s="124"/>
      <c r="G37" s="129">
        <f t="shared" si="0"/>
        <v>0</v>
      </c>
      <c r="H37" s="202">
        <f t="shared" si="1"/>
        <v>0</v>
      </c>
      <c r="I37" s="202">
        <f t="shared" si="2"/>
        <v>0</v>
      </c>
      <c r="J37" s="110"/>
      <c r="K37" s="23"/>
    </row>
    <row r="38" spans="1:12" s="28" customFormat="1" ht="13.5" x14ac:dyDescent="0.25">
      <c r="A38" s="194">
        <v>28</v>
      </c>
      <c r="B38" s="118" t="s">
        <v>255</v>
      </c>
      <c r="C38" s="200">
        <v>50</v>
      </c>
      <c r="D38" s="200" t="s">
        <v>5</v>
      </c>
      <c r="E38" s="201"/>
      <c r="F38" s="124"/>
      <c r="G38" s="129">
        <f t="shared" si="0"/>
        <v>0</v>
      </c>
      <c r="H38" s="202">
        <f t="shared" si="1"/>
        <v>0</v>
      </c>
      <c r="I38" s="202">
        <f t="shared" si="2"/>
        <v>0</v>
      </c>
      <c r="J38" s="110"/>
      <c r="K38" s="23"/>
    </row>
    <row r="39" spans="1:12" s="28" customFormat="1" ht="13.5" x14ac:dyDescent="0.25">
      <c r="A39" s="194">
        <v>29</v>
      </c>
      <c r="B39" s="118" t="s">
        <v>254</v>
      </c>
      <c r="C39" s="200">
        <v>50</v>
      </c>
      <c r="D39" s="200" t="s">
        <v>5</v>
      </c>
      <c r="E39" s="201"/>
      <c r="F39" s="124"/>
      <c r="G39" s="129">
        <f t="shared" si="0"/>
        <v>0</v>
      </c>
      <c r="H39" s="202">
        <f t="shared" si="1"/>
        <v>0</v>
      </c>
      <c r="I39" s="202">
        <f t="shared" si="2"/>
        <v>0</v>
      </c>
      <c r="J39" s="110"/>
      <c r="K39" s="23"/>
    </row>
    <row r="40" spans="1:12" s="28" customFormat="1" ht="13.5" x14ac:dyDescent="0.25">
      <c r="A40" s="194">
        <v>30</v>
      </c>
      <c r="B40" s="118" t="s">
        <v>253</v>
      </c>
      <c r="C40" s="200">
        <v>50</v>
      </c>
      <c r="D40" s="200" t="s">
        <v>5</v>
      </c>
      <c r="E40" s="201"/>
      <c r="F40" s="124"/>
      <c r="G40" s="129">
        <f t="shared" si="0"/>
        <v>0</v>
      </c>
      <c r="H40" s="202">
        <f t="shared" si="1"/>
        <v>0</v>
      </c>
      <c r="I40" s="202">
        <f t="shared" si="2"/>
        <v>0</v>
      </c>
      <c r="J40" s="110"/>
      <c r="K40" s="23"/>
    </row>
    <row r="41" spans="1:12" s="28" customFormat="1" ht="13.5" x14ac:dyDescent="0.25">
      <c r="A41" s="194">
        <v>31</v>
      </c>
      <c r="B41" s="118" t="s">
        <v>614</v>
      </c>
      <c r="C41" s="114">
        <v>20</v>
      </c>
      <c r="D41" s="115" t="s">
        <v>5</v>
      </c>
      <c r="E41" s="201"/>
      <c r="F41" s="124"/>
      <c r="G41" s="129">
        <f t="shared" si="0"/>
        <v>0</v>
      </c>
      <c r="H41" s="202">
        <f t="shared" si="1"/>
        <v>0</v>
      </c>
      <c r="I41" s="202">
        <f t="shared" si="2"/>
        <v>0</v>
      </c>
      <c r="J41" s="110"/>
      <c r="K41" s="23"/>
    </row>
    <row r="42" spans="1:12" s="28" customFormat="1" ht="13.5" x14ac:dyDescent="0.25">
      <c r="A42" s="194">
        <v>32</v>
      </c>
      <c r="B42" s="118" t="s">
        <v>259</v>
      </c>
      <c r="C42" s="200">
        <v>15</v>
      </c>
      <c r="D42" s="200" t="s">
        <v>5</v>
      </c>
      <c r="E42" s="201"/>
      <c r="F42" s="124"/>
      <c r="G42" s="129">
        <f t="shared" si="0"/>
        <v>0</v>
      </c>
      <c r="H42" s="202">
        <f t="shared" si="1"/>
        <v>0</v>
      </c>
      <c r="I42" s="202">
        <f t="shared" si="2"/>
        <v>0</v>
      </c>
      <c r="J42" s="110"/>
      <c r="K42" s="23"/>
    </row>
    <row r="43" spans="1:12" s="28" customFormat="1" ht="13.5" x14ac:dyDescent="0.25">
      <c r="A43" s="194">
        <v>33</v>
      </c>
      <c r="B43" s="118" t="s">
        <v>613</v>
      </c>
      <c r="C43" s="200">
        <v>30</v>
      </c>
      <c r="D43" s="200" t="s">
        <v>5</v>
      </c>
      <c r="E43" s="201"/>
      <c r="F43" s="124"/>
      <c r="G43" s="129">
        <f t="shared" si="0"/>
        <v>0</v>
      </c>
      <c r="H43" s="202">
        <f t="shared" si="1"/>
        <v>0</v>
      </c>
      <c r="I43" s="202">
        <f t="shared" si="2"/>
        <v>0</v>
      </c>
      <c r="J43" s="110"/>
      <c r="K43" s="23"/>
    </row>
    <row r="44" spans="1:12" s="28" customFormat="1" ht="13.5" x14ac:dyDescent="0.25">
      <c r="A44" s="194">
        <v>34</v>
      </c>
      <c r="B44" s="118" t="s">
        <v>263</v>
      </c>
      <c r="C44" s="200">
        <v>10</v>
      </c>
      <c r="D44" s="200" t="s">
        <v>5</v>
      </c>
      <c r="E44" s="201"/>
      <c r="F44" s="124"/>
      <c r="G44" s="129">
        <f t="shared" si="0"/>
        <v>0</v>
      </c>
      <c r="H44" s="202">
        <f t="shared" si="1"/>
        <v>0</v>
      </c>
      <c r="I44" s="202">
        <f t="shared" si="2"/>
        <v>0</v>
      </c>
      <c r="J44" s="110"/>
      <c r="K44" s="23"/>
    </row>
    <row r="45" spans="1:12" ht="14.25" x14ac:dyDescent="0.3">
      <c r="A45" s="61"/>
      <c r="B45" s="62" t="s">
        <v>23</v>
      </c>
      <c r="C45" s="90" t="s">
        <v>22</v>
      </c>
      <c r="D45" s="91" t="s">
        <v>22</v>
      </c>
      <c r="E45" s="64" t="s">
        <v>22</v>
      </c>
      <c r="F45" s="64" t="s">
        <v>22</v>
      </c>
      <c r="G45" s="65">
        <f>SUM(G11:G44)</f>
        <v>0</v>
      </c>
      <c r="H45" s="65">
        <f>SUM(H11:H44)</f>
        <v>0</v>
      </c>
      <c r="I45" s="66">
        <f>G45+H45</f>
        <v>0</v>
      </c>
      <c r="J45" s="264">
        <f>SUM(J11:J44)</f>
        <v>0</v>
      </c>
      <c r="K45" s="264">
        <f>SUM(K11:K44)</f>
        <v>0</v>
      </c>
    </row>
    <row r="47" spans="1:12" x14ac:dyDescent="0.2">
      <c r="A47" s="295" t="s">
        <v>879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</row>
    <row r="48" spans="1:12" x14ac:dyDescent="0.2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</row>
    <row r="52" spans="1:10" ht="12.75" customHeight="1" x14ac:dyDescent="0.2">
      <c r="B52" s="76" t="s">
        <v>24</v>
      </c>
      <c r="C52" s="57"/>
      <c r="D52" s="3"/>
      <c r="E52" s="3"/>
      <c r="F52" s="3"/>
      <c r="G52" s="3"/>
      <c r="H52" s="3"/>
      <c r="I52" s="3"/>
      <c r="J52" s="3"/>
    </row>
    <row r="53" spans="1:10" ht="27" customHeight="1" x14ac:dyDescent="0.2">
      <c r="A53" s="294" t="s">
        <v>25</v>
      </c>
      <c r="B53" s="294"/>
      <c r="C53" s="294"/>
      <c r="D53" s="294"/>
      <c r="E53" s="294"/>
      <c r="F53" s="294"/>
      <c r="G53" s="294"/>
      <c r="H53" s="294"/>
      <c r="I53" s="294"/>
      <c r="J53" s="294"/>
    </row>
    <row r="54" spans="1:10" x14ac:dyDescent="0.2">
      <c r="A54" s="294" t="s">
        <v>26</v>
      </c>
      <c r="B54" s="294"/>
      <c r="C54" s="294"/>
      <c r="D54" s="294"/>
      <c r="E54" s="294"/>
      <c r="F54" s="294"/>
      <c r="G54" s="294"/>
      <c r="H54" s="294"/>
      <c r="I54" s="294"/>
      <c r="J54" s="294"/>
    </row>
    <row r="55" spans="1:10" x14ac:dyDescent="0.2">
      <c r="A55" s="294" t="s">
        <v>27</v>
      </c>
      <c r="B55" s="294"/>
      <c r="C55" s="294"/>
      <c r="D55" s="294"/>
      <c r="E55" s="294"/>
      <c r="F55" s="294"/>
      <c r="G55" s="294"/>
      <c r="H55" s="294"/>
      <c r="I55" s="294"/>
      <c r="J55" s="294"/>
    </row>
    <row r="56" spans="1:10" x14ac:dyDescent="0.2">
      <c r="A56" s="294" t="s">
        <v>28</v>
      </c>
      <c r="B56" s="294"/>
      <c r="C56" s="294"/>
      <c r="D56" s="294"/>
      <c r="E56" s="294"/>
      <c r="F56" s="294"/>
      <c r="G56" s="294"/>
      <c r="H56" s="294"/>
      <c r="I56" s="294"/>
      <c r="J56" s="294"/>
    </row>
    <row r="57" spans="1:10" x14ac:dyDescent="0.2">
      <c r="A57" s="294" t="s">
        <v>35</v>
      </c>
      <c r="B57" s="294"/>
      <c r="C57" s="294"/>
      <c r="D57" s="294"/>
      <c r="E57" s="294"/>
      <c r="F57" s="294"/>
      <c r="G57" s="294"/>
      <c r="H57" s="294"/>
      <c r="I57" s="294"/>
      <c r="J57" s="294"/>
    </row>
    <row r="58" spans="1:10" x14ac:dyDescent="0.2">
      <c r="A58" s="294" t="s">
        <v>36</v>
      </c>
      <c r="B58" s="294"/>
      <c r="C58" s="294"/>
      <c r="D58" s="294"/>
      <c r="E58" s="294"/>
      <c r="F58" s="294"/>
      <c r="G58" s="294"/>
      <c r="H58" s="294"/>
      <c r="I58" s="294"/>
      <c r="J58" s="294"/>
    </row>
    <row r="59" spans="1:10" s="70" customFormat="1" x14ac:dyDescent="0.2">
      <c r="A59" s="297" t="s">
        <v>37</v>
      </c>
      <c r="B59" s="297"/>
      <c r="C59" s="297"/>
      <c r="D59" s="297"/>
      <c r="E59" s="297"/>
      <c r="F59" s="297"/>
      <c r="G59" s="297"/>
      <c r="H59" s="297"/>
      <c r="I59" s="297"/>
      <c r="J59" s="297"/>
    </row>
    <row r="60" spans="1:10" s="4" customFormat="1" x14ac:dyDescent="0.2">
      <c r="A60" s="296" t="s">
        <v>38</v>
      </c>
      <c r="B60" s="296"/>
      <c r="C60" s="296"/>
      <c r="D60" s="296"/>
      <c r="E60" s="296"/>
      <c r="F60" s="296"/>
      <c r="G60" s="296"/>
      <c r="H60" s="296"/>
      <c r="I60" s="296"/>
      <c r="J60" s="296"/>
    </row>
    <row r="61" spans="1:10" s="4" customFormat="1" x14ac:dyDescent="0.2">
      <c r="A61" s="294" t="s">
        <v>39</v>
      </c>
      <c r="B61" s="294"/>
      <c r="C61" s="294"/>
      <c r="D61" s="294"/>
      <c r="E61" s="294"/>
      <c r="F61" s="294"/>
      <c r="G61" s="294"/>
      <c r="H61" s="294"/>
      <c r="I61" s="294"/>
      <c r="J61" s="294"/>
    </row>
    <row r="62" spans="1:10" s="4" customFormat="1" x14ac:dyDescent="0.2">
      <c r="A62" s="294" t="s">
        <v>40</v>
      </c>
      <c r="B62" s="294"/>
      <c r="C62" s="294"/>
      <c r="D62" s="294"/>
      <c r="E62" s="294"/>
      <c r="F62" s="294"/>
      <c r="G62" s="294"/>
      <c r="H62" s="294"/>
      <c r="I62" s="294"/>
      <c r="J62" s="294"/>
    </row>
    <row r="63" spans="1:10" x14ac:dyDescent="0.2">
      <c r="A63" s="294" t="s">
        <v>29</v>
      </c>
      <c r="B63" s="294"/>
      <c r="C63" s="294"/>
      <c r="D63" s="294"/>
      <c r="E63" s="294"/>
      <c r="F63" s="294"/>
      <c r="G63" s="294"/>
      <c r="H63" s="294"/>
      <c r="I63" s="294"/>
      <c r="J63" s="294"/>
    </row>
    <row r="65" spans="1:10" ht="12.75" customHeight="1" x14ac:dyDescent="0.2">
      <c r="A65" s="75" t="s">
        <v>30</v>
      </c>
      <c r="B65" s="58" t="s">
        <v>31</v>
      </c>
      <c r="C65" s="57"/>
      <c r="D65" s="3"/>
      <c r="E65" s="59" t="s">
        <v>32</v>
      </c>
      <c r="F65" s="3"/>
      <c r="G65" s="3"/>
      <c r="H65" s="3"/>
      <c r="I65" s="3"/>
      <c r="J65" s="3"/>
    </row>
  </sheetData>
  <mergeCells count="13">
    <mergeCell ref="D4:H4"/>
    <mergeCell ref="A53:J53"/>
    <mergeCell ref="A54:J54"/>
    <mergeCell ref="A55:J55"/>
    <mergeCell ref="A57:J57"/>
    <mergeCell ref="A58:J58"/>
    <mergeCell ref="A59:J59"/>
    <mergeCell ref="A60:J60"/>
    <mergeCell ref="A47:L48"/>
    <mergeCell ref="A61:J61"/>
    <mergeCell ref="A63:J63"/>
    <mergeCell ref="A56:J56"/>
    <mergeCell ref="A62:J6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2</vt:i4>
      </vt:variant>
    </vt:vector>
  </HeadingPairs>
  <TitlesOfParts>
    <vt:vector size="23" baseType="lpstr">
      <vt:lpstr>1. MESO IN MESNI IZDELKI</vt:lpstr>
      <vt:lpstr>2. PERUTNINSKO MESO IN IZDELKI</vt:lpstr>
      <vt:lpstr>3. JAJCA</vt:lpstr>
      <vt:lpstr>4.RIBE</vt:lpstr>
      <vt:lpstr>5.SVEŽE RIBE</vt:lpstr>
      <vt:lpstr>6. MLEKO IN MLEČNI IZDELKI</vt:lpstr>
      <vt:lpstr>7. KRUH IN PEKOVSKI IZDELKI</vt:lpstr>
      <vt:lpstr>8. SLAŠČICE</vt:lpstr>
      <vt:lpstr>9. ZAMRZNJENI IZDELKI IZ TESTA</vt:lpstr>
      <vt:lpstr>10. ŽITA, MLEVSKI IZD. IN TEST.</vt:lpstr>
      <vt:lpstr>11ZAMRZNJENO SADJE IN ZELENJAVA</vt:lpstr>
      <vt:lpstr> 12. SADNI SOKOVI, SIRUPI </vt:lpstr>
      <vt:lpstr>13. SPLOŠNO PREHRAMBENO BLAGO</vt:lpstr>
      <vt:lpstr>14. SADNO ŽITNE REZINE</vt:lpstr>
      <vt:lpstr> 15. DIETNI IZDELKI</vt:lpstr>
      <vt:lpstr>16. EKO ŽIVILA</vt:lpstr>
      <vt:lpstr>17. EKO MESO</vt:lpstr>
      <vt:lpstr>18. EKO MLEKO IN MLEČNI IZDELKI</vt:lpstr>
      <vt:lpstr> 19. SADJE IN ZELENJAVA</vt:lpstr>
      <vt:lpstr>20. JUHE, OMAKE IN OSTALI DOD.</vt:lpstr>
      <vt:lpstr>21.KONZERVIRANO SADJE IN ZELENJ</vt:lpstr>
      <vt:lpstr>'10. ŽITA, MLEVSKI IZD. IN TEST.'!Področje_tiskanja</vt:lpstr>
      <vt:lpstr>'4.RIBE'!Področje_tiskanja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JANEZA LEVCA</dc:creator>
  <cp:lastModifiedBy>Uporabnik sistema Windows</cp:lastModifiedBy>
  <cp:lastPrinted>2016-06-02T10:08:18Z</cp:lastPrinted>
  <dcterms:created xsi:type="dcterms:W3CDTF">2011-09-19T19:31:00Z</dcterms:created>
  <dcterms:modified xsi:type="dcterms:W3CDTF">2020-06-17T08:17:20Z</dcterms:modified>
</cp:coreProperties>
</file>