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Benjamin\Desktop\javni razpis\"/>
    </mc:Choice>
  </mc:AlternateContent>
  <bookViews>
    <workbookView xWindow="0" yWindow="0" windowWidth="21570" windowHeight="8055" tabRatio="907" activeTab="1"/>
  </bookViews>
  <sheets>
    <sheet name="NAZIVI SKLOPOV" sheetId="44" r:id="rId1"/>
    <sheet name="1. MESO IN MESNI IZDELKI" sheetId="35" r:id="rId2"/>
    <sheet name="2. PERUTNINSKO MESO IN IZDELKI" sheetId="31" r:id="rId3"/>
    <sheet name="3. JAJCA" sheetId="26" r:id="rId4"/>
    <sheet name="4.RIBE" sheetId="36" r:id="rId5"/>
    <sheet name="5.SVEŽE RIBE" sheetId="43" r:id="rId6"/>
    <sheet name="6. MLEKO IN MLEČNI IZDELKI" sheetId="33" r:id="rId7"/>
    <sheet name="7. KRUH, PEKOVSKI I. IN SLAŠ." sheetId="34" r:id="rId8"/>
    <sheet name="8. SLAŠČICE" sheetId="38" r:id="rId9"/>
    <sheet name="9. ZAMRZNJENI IZDELKI IZ TESTA" sheetId="20" r:id="rId10"/>
    <sheet name="10. ŽITA, MLEVSKI IZD. IN TES" sheetId="8" r:id="rId11"/>
    <sheet name="11ZAMRZNJENO SADJE IN ZELENJAVA" sheetId="11" r:id="rId12"/>
    <sheet name="12. SPLOŠNO PREHRAMBENO BLAGO" sheetId="28" r:id="rId13"/>
    <sheet name="13. SADNI SOKOVI, SIRUPI " sheetId="12" r:id="rId14"/>
    <sheet name="14. DIETNI IZDELKI" sheetId="29" r:id="rId15"/>
    <sheet name="15. EKO ŽIVILA" sheetId="15" r:id="rId16"/>
    <sheet name="16. EKO MESO" sheetId="30" r:id="rId17"/>
    <sheet name="17. EKO MLEKO IN MLEČNI IZDELKI" sheetId="14" r:id="rId18"/>
    <sheet name="18. SADJE IN ZELENJAVA" sheetId="37" r:id="rId19"/>
    <sheet name="19. JUHE, OMAKE IN OSTALI DODAT" sheetId="40" r:id="rId20"/>
    <sheet name="20.KONZERVIRANO SADJE IN ZELENJ" sheetId="42" r:id="rId21"/>
  </sheets>
  <definedNames>
    <definedName name="_xlnm.Print_Area" localSheetId="4">'4.RIBE'!$A$1:$L$42</definedName>
  </definedNames>
  <calcPr calcId="162913"/>
</workbook>
</file>

<file path=xl/calcChain.xml><?xml version="1.0" encoding="utf-8"?>
<calcChain xmlns="http://schemas.openxmlformats.org/spreadsheetml/2006/main">
  <c r="H13" i="20" l="1"/>
  <c r="G13" i="20"/>
  <c r="I13" i="20"/>
  <c r="G14" i="20"/>
  <c r="G15" i="20"/>
  <c r="I15" i="20"/>
  <c r="K43" i="20"/>
  <c r="J43" i="20"/>
  <c r="K50" i="42"/>
  <c r="J50" i="42"/>
  <c r="K38" i="40"/>
  <c r="J38" i="40"/>
  <c r="I10" i="40"/>
  <c r="I18" i="40"/>
  <c r="I26" i="40"/>
  <c r="I34" i="40"/>
  <c r="H10" i="40"/>
  <c r="H13" i="40"/>
  <c r="H14" i="40"/>
  <c r="I14" i="40"/>
  <c r="H17" i="40"/>
  <c r="H18" i="40"/>
  <c r="H21" i="40"/>
  <c r="H22" i="40"/>
  <c r="I22" i="40"/>
  <c r="H25" i="40"/>
  <c r="H26" i="40"/>
  <c r="H29" i="40"/>
  <c r="H30" i="40"/>
  <c r="I30" i="40"/>
  <c r="H33" i="40"/>
  <c r="H34" i="40"/>
  <c r="H37" i="40"/>
  <c r="H9" i="40"/>
  <c r="I9" i="40"/>
  <c r="G10" i="40"/>
  <c r="G11" i="40"/>
  <c r="H11" i="40"/>
  <c r="G12" i="40"/>
  <c r="G13" i="40"/>
  <c r="G14" i="40"/>
  <c r="G15" i="40"/>
  <c r="H15" i="40"/>
  <c r="G16" i="40"/>
  <c r="G17" i="40"/>
  <c r="I17" i="40"/>
  <c r="G18" i="40"/>
  <c r="G19" i="40"/>
  <c r="H19" i="40"/>
  <c r="G20" i="40"/>
  <c r="G21" i="40"/>
  <c r="G22" i="40"/>
  <c r="G23" i="40"/>
  <c r="H23" i="40"/>
  <c r="G24" i="40"/>
  <c r="G25" i="40"/>
  <c r="I25" i="40"/>
  <c r="G26" i="40"/>
  <c r="G27" i="40"/>
  <c r="H27" i="40"/>
  <c r="G28" i="40"/>
  <c r="G29" i="40"/>
  <c r="G30" i="40"/>
  <c r="G31" i="40"/>
  <c r="H31" i="40"/>
  <c r="G32" i="40"/>
  <c r="G33" i="40"/>
  <c r="I33" i="40"/>
  <c r="G34" i="40"/>
  <c r="G35" i="40"/>
  <c r="H35" i="40"/>
  <c r="G36" i="40"/>
  <c r="G37" i="40"/>
  <c r="G9" i="40"/>
  <c r="G9" i="37"/>
  <c r="K109" i="37"/>
  <c r="J109" i="37"/>
  <c r="K17" i="14"/>
  <c r="J17" i="14"/>
  <c r="K29" i="15"/>
  <c r="J29" i="15"/>
  <c r="K64" i="29"/>
  <c r="J64" i="29"/>
  <c r="J30" i="12"/>
  <c r="K30" i="12"/>
  <c r="K160" i="28"/>
  <c r="J160" i="28"/>
  <c r="K29" i="11"/>
  <c r="J29" i="11"/>
  <c r="K82" i="8"/>
  <c r="J82" i="8"/>
  <c r="H72" i="8"/>
  <c r="I72" i="8"/>
  <c r="H73" i="8"/>
  <c r="I73" i="8"/>
  <c r="H74" i="8"/>
  <c r="I74" i="8"/>
  <c r="H75" i="8"/>
  <c r="I75" i="8"/>
  <c r="K38" i="38"/>
  <c r="J38" i="38"/>
  <c r="K112" i="34"/>
  <c r="J112" i="34"/>
  <c r="J95" i="33"/>
  <c r="K95" i="33"/>
  <c r="J25" i="43"/>
  <c r="K25" i="43"/>
  <c r="K27" i="36"/>
  <c r="J27" i="36"/>
  <c r="K63" i="35"/>
  <c r="J16" i="26"/>
  <c r="K16" i="26"/>
  <c r="K35" i="31"/>
  <c r="J35" i="31"/>
  <c r="J63" i="35"/>
  <c r="G10" i="12"/>
  <c r="G37" i="42"/>
  <c r="H37" i="42"/>
  <c r="I37" i="42"/>
  <c r="G16" i="28"/>
  <c r="H16" i="28"/>
  <c r="G24" i="12"/>
  <c r="H24" i="12"/>
  <c r="I24" i="12"/>
  <c r="G25" i="12"/>
  <c r="H25" i="12"/>
  <c r="G26" i="12"/>
  <c r="H26" i="12"/>
  <c r="G27" i="12"/>
  <c r="H27" i="12"/>
  <c r="I27" i="12"/>
  <c r="G28" i="12"/>
  <c r="G29" i="12"/>
  <c r="H29" i="12"/>
  <c r="I13" i="36"/>
  <c r="I14" i="36"/>
  <c r="I20" i="36"/>
  <c r="H14" i="36"/>
  <c r="H15" i="36"/>
  <c r="H19" i="36"/>
  <c r="I19" i="36"/>
  <c r="H20" i="36"/>
  <c r="H22" i="36"/>
  <c r="H23" i="36"/>
  <c r="G12" i="36"/>
  <c r="H12" i="36"/>
  <c r="I12" i="36"/>
  <c r="G13" i="36"/>
  <c r="H13" i="36"/>
  <c r="G14" i="36"/>
  <c r="G15" i="36"/>
  <c r="I15" i="36"/>
  <c r="G16" i="36"/>
  <c r="H16" i="36"/>
  <c r="G17" i="36"/>
  <c r="G18" i="36"/>
  <c r="G19" i="36"/>
  <c r="G20" i="36"/>
  <c r="G21" i="36"/>
  <c r="H21" i="36"/>
  <c r="I21" i="36"/>
  <c r="G22" i="36"/>
  <c r="I22" i="36"/>
  <c r="G23" i="36"/>
  <c r="I23" i="36"/>
  <c r="G24" i="36"/>
  <c r="H24" i="36"/>
  <c r="I24" i="36"/>
  <c r="G25" i="36"/>
  <c r="H25" i="36"/>
  <c r="G26" i="36"/>
  <c r="G158" i="28"/>
  <c r="H158" i="28"/>
  <c r="G157" i="28"/>
  <c r="H157" i="28"/>
  <c r="G156" i="28"/>
  <c r="G33" i="31"/>
  <c r="H33" i="31"/>
  <c r="I33" i="31"/>
  <c r="G62" i="35"/>
  <c r="H62" i="35"/>
  <c r="G28" i="35"/>
  <c r="H28" i="35"/>
  <c r="I28" i="35"/>
  <c r="G61" i="35"/>
  <c r="H61" i="35"/>
  <c r="G18" i="42"/>
  <c r="H18" i="42"/>
  <c r="G64" i="37"/>
  <c r="H64" i="37"/>
  <c r="G63" i="37"/>
  <c r="H63" i="37"/>
  <c r="G26" i="11"/>
  <c r="H26" i="11"/>
  <c r="G25" i="11"/>
  <c r="H25" i="11"/>
  <c r="G27" i="11"/>
  <c r="H27" i="11"/>
  <c r="I27" i="11"/>
  <c r="G24" i="11"/>
  <c r="H24" i="11"/>
  <c r="G73" i="8"/>
  <c r="G37" i="8"/>
  <c r="H37" i="8"/>
  <c r="G34" i="8"/>
  <c r="H34" i="8"/>
  <c r="I34" i="8"/>
  <c r="G42" i="20"/>
  <c r="H42" i="20"/>
  <c r="I42" i="20"/>
  <c r="G41" i="20"/>
  <c r="G39" i="20"/>
  <c r="H39" i="20"/>
  <c r="G21" i="20"/>
  <c r="H21" i="20"/>
  <c r="I21" i="20"/>
  <c r="G61" i="29"/>
  <c r="G60" i="29"/>
  <c r="H60" i="29"/>
  <c r="G111" i="34"/>
  <c r="H111" i="34"/>
  <c r="G110" i="34"/>
  <c r="H110" i="34"/>
  <c r="G109" i="34"/>
  <c r="H109" i="34"/>
  <c r="G31" i="34"/>
  <c r="H31" i="34"/>
  <c r="G37" i="33"/>
  <c r="H37" i="33"/>
  <c r="I37" i="33"/>
  <c r="G23" i="43"/>
  <c r="G24" i="43"/>
  <c r="H23" i="43"/>
  <c r="I23" i="43"/>
  <c r="G12" i="43"/>
  <c r="G13" i="43"/>
  <c r="H13" i="43"/>
  <c r="I13" i="43"/>
  <c r="G14" i="43"/>
  <c r="H14" i="43"/>
  <c r="I14" i="43"/>
  <c r="G15" i="43"/>
  <c r="G16" i="43"/>
  <c r="G17" i="43"/>
  <c r="H17" i="43"/>
  <c r="I17" i="43"/>
  <c r="G18" i="43"/>
  <c r="H18" i="43"/>
  <c r="G19" i="43"/>
  <c r="G20" i="43"/>
  <c r="H20" i="43"/>
  <c r="G21" i="43"/>
  <c r="H21" i="43"/>
  <c r="G22" i="43"/>
  <c r="G11" i="43"/>
  <c r="H11" i="43"/>
  <c r="G10" i="43"/>
  <c r="I10" i="43"/>
  <c r="H10" i="43"/>
  <c r="G9" i="43"/>
  <c r="G49" i="42"/>
  <c r="I48" i="42"/>
  <c r="H48" i="42"/>
  <c r="G48" i="42"/>
  <c r="G47" i="42"/>
  <c r="H47" i="42"/>
  <c r="G46" i="42"/>
  <c r="H45" i="42"/>
  <c r="I45" i="42"/>
  <c r="G45" i="42"/>
  <c r="G44" i="42"/>
  <c r="H43" i="42"/>
  <c r="G43" i="42"/>
  <c r="I43" i="42"/>
  <c r="G42" i="42"/>
  <c r="G41" i="42"/>
  <c r="H41" i="42"/>
  <c r="I41" i="42"/>
  <c r="H40" i="42"/>
  <c r="I40" i="42"/>
  <c r="G40" i="42"/>
  <c r="G39" i="42"/>
  <c r="H39" i="42"/>
  <c r="G38" i="42"/>
  <c r="G36" i="42"/>
  <c r="G35" i="42"/>
  <c r="H34" i="42"/>
  <c r="G34" i="42"/>
  <c r="I34" i="42"/>
  <c r="G33" i="42"/>
  <c r="G32" i="42"/>
  <c r="H32" i="42"/>
  <c r="I32" i="42"/>
  <c r="I31" i="42"/>
  <c r="H31" i="42"/>
  <c r="G31" i="42"/>
  <c r="G30" i="42"/>
  <c r="G29" i="42"/>
  <c r="I28" i="42"/>
  <c r="H28" i="42"/>
  <c r="G28" i="42"/>
  <c r="G27" i="42"/>
  <c r="H26" i="42"/>
  <c r="G26" i="42"/>
  <c r="I26" i="42"/>
  <c r="G25" i="42"/>
  <c r="G24" i="42"/>
  <c r="I23" i="42"/>
  <c r="H23" i="42"/>
  <c r="G23" i="42"/>
  <c r="G22" i="42"/>
  <c r="G21" i="42"/>
  <c r="H20" i="42"/>
  <c r="I20" i="42"/>
  <c r="G20" i="42"/>
  <c r="G19" i="42"/>
  <c r="H17" i="42"/>
  <c r="G17" i="42"/>
  <c r="G16" i="42"/>
  <c r="G15" i="42"/>
  <c r="G14" i="42"/>
  <c r="H13" i="42"/>
  <c r="G13" i="42"/>
  <c r="I13" i="42"/>
  <c r="G12" i="42"/>
  <c r="G11" i="42"/>
  <c r="I10" i="42"/>
  <c r="H10" i="42"/>
  <c r="G10" i="42"/>
  <c r="H106" i="37"/>
  <c r="I106" i="37"/>
  <c r="G48" i="37"/>
  <c r="H48" i="37"/>
  <c r="G49" i="37"/>
  <c r="H49" i="37"/>
  <c r="G50" i="37"/>
  <c r="H50" i="37"/>
  <c r="I50" i="37"/>
  <c r="G51" i="37"/>
  <c r="G52" i="37"/>
  <c r="G53" i="37"/>
  <c r="H53" i="37"/>
  <c r="G54" i="37"/>
  <c r="H54" i="37"/>
  <c r="I54" i="37"/>
  <c r="G55" i="37"/>
  <c r="G56" i="37"/>
  <c r="H56" i="37"/>
  <c r="G57" i="37"/>
  <c r="G58" i="37"/>
  <c r="H58" i="37"/>
  <c r="G59" i="37"/>
  <c r="G60" i="37"/>
  <c r="G61" i="37"/>
  <c r="G62" i="37"/>
  <c r="H62" i="37"/>
  <c r="G65" i="37"/>
  <c r="H65" i="37"/>
  <c r="G66" i="37"/>
  <c r="H66" i="37"/>
  <c r="G67" i="37"/>
  <c r="H67" i="37"/>
  <c r="I67" i="37"/>
  <c r="G68" i="37"/>
  <c r="H68" i="37"/>
  <c r="I68" i="37"/>
  <c r="G69" i="37"/>
  <c r="H69" i="37"/>
  <c r="G70" i="37"/>
  <c r="G71" i="37"/>
  <c r="H71" i="37"/>
  <c r="G72" i="37"/>
  <c r="H72" i="37"/>
  <c r="I72" i="37"/>
  <c r="G73" i="37"/>
  <c r="G74" i="37"/>
  <c r="H74" i="37"/>
  <c r="G75" i="37"/>
  <c r="G76" i="37"/>
  <c r="G77" i="37"/>
  <c r="G78" i="37"/>
  <c r="G79" i="37"/>
  <c r="G80" i="37"/>
  <c r="H80" i="37"/>
  <c r="G81" i="37"/>
  <c r="H81" i="37"/>
  <c r="G82" i="37"/>
  <c r="G83" i="37"/>
  <c r="H83" i="37"/>
  <c r="G84" i="37"/>
  <c r="I84" i="37"/>
  <c r="H84" i="37"/>
  <c r="G85" i="37"/>
  <c r="H85" i="37"/>
  <c r="G86" i="37"/>
  <c r="H86" i="37"/>
  <c r="I86" i="37"/>
  <c r="G87" i="37"/>
  <c r="H87" i="37"/>
  <c r="I87" i="37"/>
  <c r="G88" i="37"/>
  <c r="G89" i="37"/>
  <c r="H89" i="37"/>
  <c r="G90" i="37"/>
  <c r="H90" i="37"/>
  <c r="I90" i="37"/>
  <c r="G91" i="37"/>
  <c r="H91" i="37"/>
  <c r="G92" i="37"/>
  <c r="H92" i="37"/>
  <c r="I92" i="37"/>
  <c r="G93" i="37"/>
  <c r="G94" i="37"/>
  <c r="H94" i="37"/>
  <c r="G95" i="37"/>
  <c r="H95" i="37"/>
  <c r="G96" i="37"/>
  <c r="H96" i="37"/>
  <c r="G97" i="37"/>
  <c r="G98" i="37"/>
  <c r="H98" i="37"/>
  <c r="G99" i="37"/>
  <c r="H99" i="37"/>
  <c r="G100" i="37"/>
  <c r="H100" i="37"/>
  <c r="G101" i="37"/>
  <c r="H101" i="37"/>
  <c r="G102" i="37"/>
  <c r="H102" i="37"/>
  <c r="I102" i="37"/>
  <c r="G103" i="37"/>
  <c r="G104" i="37"/>
  <c r="H104" i="37"/>
  <c r="G105" i="37"/>
  <c r="G106" i="37"/>
  <c r="G107" i="37"/>
  <c r="H107" i="37"/>
  <c r="G108" i="37"/>
  <c r="H108" i="37"/>
  <c r="G15" i="28"/>
  <c r="G18" i="28"/>
  <c r="H18" i="28"/>
  <c r="I18" i="28"/>
  <c r="G19" i="28"/>
  <c r="H19" i="28"/>
  <c r="I19" i="28"/>
  <c r="G20" i="28"/>
  <c r="H20" i="28"/>
  <c r="G21" i="28"/>
  <c r="H21" i="28"/>
  <c r="I21" i="28"/>
  <c r="G22" i="28"/>
  <c r="H22" i="28"/>
  <c r="I22" i="28"/>
  <c r="G23" i="28"/>
  <c r="H23" i="28"/>
  <c r="I23" i="28"/>
  <c r="G24" i="28"/>
  <c r="H24" i="28"/>
  <c r="G25" i="28"/>
  <c r="H25" i="28"/>
  <c r="G26" i="28"/>
  <c r="H26" i="28"/>
  <c r="I26" i="28"/>
  <c r="G27" i="28"/>
  <c r="H27" i="28"/>
  <c r="I27" i="28"/>
  <c r="G28" i="28"/>
  <c r="H28" i="28"/>
  <c r="G29" i="28"/>
  <c r="G30" i="28"/>
  <c r="H30" i="28"/>
  <c r="G31" i="28"/>
  <c r="H31" i="28"/>
  <c r="G32" i="28"/>
  <c r="H32" i="28"/>
  <c r="I32" i="28"/>
  <c r="G33" i="28"/>
  <c r="H33" i="28"/>
  <c r="G34" i="28"/>
  <c r="H34" i="28"/>
  <c r="I34" i="28"/>
  <c r="G35" i="28"/>
  <c r="H35" i="28"/>
  <c r="G36" i="28"/>
  <c r="H36" i="28"/>
  <c r="G37" i="28"/>
  <c r="G38" i="28"/>
  <c r="H38" i="28"/>
  <c r="G39" i="28"/>
  <c r="H39" i="28"/>
  <c r="I39" i="28"/>
  <c r="G40" i="28"/>
  <c r="H40" i="28"/>
  <c r="G41" i="28"/>
  <c r="H41" i="28"/>
  <c r="G42" i="28"/>
  <c r="H42" i="28"/>
  <c r="I42" i="28"/>
  <c r="G43" i="28"/>
  <c r="H43" i="28"/>
  <c r="G44" i="28"/>
  <c r="H44" i="28"/>
  <c r="I44" i="28"/>
  <c r="G45" i="28"/>
  <c r="H45" i="28"/>
  <c r="I45" i="28"/>
  <c r="G46" i="28"/>
  <c r="H46" i="28"/>
  <c r="G47" i="28"/>
  <c r="H47" i="28"/>
  <c r="I47" i="28"/>
  <c r="G48" i="28"/>
  <c r="H48" i="28"/>
  <c r="I48" i="28"/>
  <c r="G49" i="28"/>
  <c r="H49" i="28"/>
  <c r="G50" i="28"/>
  <c r="G51" i="28"/>
  <c r="H51" i="28"/>
  <c r="G52" i="28"/>
  <c r="H52" i="28"/>
  <c r="G53" i="28"/>
  <c r="H53" i="28"/>
  <c r="G54" i="28"/>
  <c r="H54" i="28"/>
  <c r="I54" i="28"/>
  <c r="G55" i="28"/>
  <c r="H55" i="28"/>
  <c r="I55" i="28"/>
  <c r="G56" i="28"/>
  <c r="G57" i="28"/>
  <c r="H57" i="28"/>
  <c r="I57" i="28"/>
  <c r="G58" i="28"/>
  <c r="H58" i="28"/>
  <c r="G59" i="28"/>
  <c r="H59" i="28"/>
  <c r="G60" i="28"/>
  <c r="H60" i="28"/>
  <c r="G61" i="28"/>
  <c r="H61" i="28"/>
  <c r="G62" i="28"/>
  <c r="H62" i="28"/>
  <c r="I62" i="28"/>
  <c r="G63" i="28"/>
  <c r="H63" i="28"/>
  <c r="I63" i="28"/>
  <c r="G64" i="28"/>
  <c r="G65" i="28"/>
  <c r="H65" i="28"/>
  <c r="G66" i="28"/>
  <c r="H66" i="28"/>
  <c r="G67" i="28"/>
  <c r="G68" i="28"/>
  <c r="H68" i="28"/>
  <c r="G69" i="28"/>
  <c r="H69" i="28"/>
  <c r="I69" i="28"/>
  <c r="G70" i="28"/>
  <c r="H70" i="28"/>
  <c r="G71" i="28"/>
  <c r="H71" i="28"/>
  <c r="I71" i="28"/>
  <c r="G72" i="28"/>
  <c r="H72" i="28"/>
  <c r="G73" i="28"/>
  <c r="H73" i="28"/>
  <c r="G74" i="28"/>
  <c r="H74" i="28"/>
  <c r="G75" i="28"/>
  <c r="G76" i="28"/>
  <c r="G77" i="28"/>
  <c r="H77" i="28"/>
  <c r="I77" i="28"/>
  <c r="G78" i="28"/>
  <c r="H78" i="28"/>
  <c r="I78" i="28"/>
  <c r="G79" i="28"/>
  <c r="G80" i="28"/>
  <c r="H80" i="28"/>
  <c r="G81" i="28"/>
  <c r="H81" i="28"/>
  <c r="I81" i="28"/>
  <c r="G82" i="28"/>
  <c r="H82" i="28"/>
  <c r="I82" i="28"/>
  <c r="G83" i="28"/>
  <c r="G84" i="28"/>
  <c r="H84" i="28"/>
  <c r="G85" i="28"/>
  <c r="H85" i="28"/>
  <c r="I85" i="28"/>
  <c r="G86" i="28"/>
  <c r="H86" i="28"/>
  <c r="I86" i="28"/>
  <c r="G87" i="28"/>
  <c r="G88" i="28"/>
  <c r="H88" i="28"/>
  <c r="G89" i="28"/>
  <c r="H89" i="28"/>
  <c r="I89" i="28"/>
  <c r="G90" i="28"/>
  <c r="H90" i="28"/>
  <c r="I90" i="28"/>
  <c r="G91" i="28"/>
  <c r="G92" i="28"/>
  <c r="G93" i="28"/>
  <c r="H93" i="28"/>
  <c r="I93" i="28"/>
  <c r="G94" i="28"/>
  <c r="H94" i="28"/>
  <c r="G95" i="28"/>
  <c r="H95" i="28"/>
  <c r="G96" i="28"/>
  <c r="H96" i="28"/>
  <c r="I96" i="28"/>
  <c r="G97" i="28"/>
  <c r="H97" i="28"/>
  <c r="I97" i="28"/>
  <c r="G98" i="28"/>
  <c r="H98" i="28"/>
  <c r="I98" i="28"/>
  <c r="G99" i="28"/>
  <c r="H99" i="28"/>
  <c r="G100" i="28"/>
  <c r="H100" i="28"/>
  <c r="I100" i="28"/>
  <c r="G101" i="28"/>
  <c r="H101" i="28"/>
  <c r="I101" i="28"/>
  <c r="G102" i="28"/>
  <c r="H102" i="28"/>
  <c r="I102" i="28"/>
  <c r="G103" i="28"/>
  <c r="H103" i="28"/>
  <c r="G104" i="28"/>
  <c r="I104" i="28"/>
  <c r="H104" i="28"/>
  <c r="G105" i="28"/>
  <c r="H105" i="28"/>
  <c r="I105" i="28"/>
  <c r="G106" i="28"/>
  <c r="H106" i="28"/>
  <c r="I106" i="28"/>
  <c r="G107" i="28"/>
  <c r="H107" i="28"/>
  <c r="G108" i="28"/>
  <c r="H108" i="28"/>
  <c r="I108" i="28"/>
  <c r="G109" i="28"/>
  <c r="H109" i="28"/>
  <c r="I109" i="28"/>
  <c r="G110" i="28"/>
  <c r="H110" i="28"/>
  <c r="I110" i="28"/>
  <c r="G111" i="28"/>
  <c r="H111" i="28"/>
  <c r="I111" i="28"/>
  <c r="G112" i="28"/>
  <c r="H112" i="28"/>
  <c r="G113" i="28"/>
  <c r="H113" i="28"/>
  <c r="I113" i="28"/>
  <c r="G114" i="28"/>
  <c r="H114" i="28"/>
  <c r="I114" i="28"/>
  <c r="G115" i="28"/>
  <c r="H115" i="28"/>
  <c r="G116" i="28"/>
  <c r="H116" i="28"/>
  <c r="G117" i="28"/>
  <c r="H117" i="28"/>
  <c r="I117" i="28"/>
  <c r="G118" i="28"/>
  <c r="H118" i="28"/>
  <c r="G119" i="28"/>
  <c r="H119" i="28"/>
  <c r="G120" i="28"/>
  <c r="H120" i="28"/>
  <c r="I120" i="28"/>
  <c r="G121" i="28"/>
  <c r="H121" i="28"/>
  <c r="G122" i="28"/>
  <c r="H122" i="28"/>
  <c r="I122" i="28"/>
  <c r="G123" i="28"/>
  <c r="H123" i="28"/>
  <c r="G124" i="28"/>
  <c r="I124" i="28"/>
  <c r="H124" i="28"/>
  <c r="G125" i="28"/>
  <c r="H125" i="28"/>
  <c r="I125" i="28"/>
  <c r="G126" i="28"/>
  <c r="H126" i="28"/>
  <c r="I126" i="28"/>
  <c r="G127" i="28"/>
  <c r="H127" i="28"/>
  <c r="G128" i="28"/>
  <c r="H128" i="28"/>
  <c r="I128" i="28"/>
  <c r="G129" i="28"/>
  <c r="H129" i="28"/>
  <c r="G130" i="28"/>
  <c r="G131" i="28"/>
  <c r="H131" i="28"/>
  <c r="I131" i="28"/>
  <c r="G132" i="28"/>
  <c r="I132" i="28"/>
  <c r="H132" i="28"/>
  <c r="G133" i="28"/>
  <c r="G134" i="28"/>
  <c r="H134" i="28"/>
  <c r="G135" i="28"/>
  <c r="I135" i="28"/>
  <c r="H135" i="28"/>
  <c r="G136" i="28"/>
  <c r="G137" i="28"/>
  <c r="H137" i="28"/>
  <c r="I137" i="28"/>
  <c r="G138" i="28"/>
  <c r="H138" i="28"/>
  <c r="G139" i="28"/>
  <c r="G140" i="28"/>
  <c r="H140" i="28"/>
  <c r="G141" i="28"/>
  <c r="I141" i="28"/>
  <c r="H141" i="28"/>
  <c r="G142" i="28"/>
  <c r="H142" i="28"/>
  <c r="G143" i="28"/>
  <c r="I143" i="28"/>
  <c r="H143" i="28"/>
  <c r="G144" i="28"/>
  <c r="I144" i="28"/>
  <c r="H144" i="28"/>
  <c r="G145" i="28"/>
  <c r="G146" i="28"/>
  <c r="H146" i="28"/>
  <c r="I146" i="28"/>
  <c r="G147" i="28"/>
  <c r="H147" i="28"/>
  <c r="I147" i="28"/>
  <c r="G148" i="28"/>
  <c r="I148" i="28"/>
  <c r="H148" i="28"/>
  <c r="G149" i="28"/>
  <c r="G150" i="28"/>
  <c r="H150" i="28"/>
  <c r="G151" i="28"/>
  <c r="I151" i="28"/>
  <c r="H151" i="28"/>
  <c r="G152" i="28"/>
  <c r="G153" i="28"/>
  <c r="H153" i="28"/>
  <c r="I153" i="28"/>
  <c r="G154" i="28"/>
  <c r="H154" i="28"/>
  <c r="I154" i="28"/>
  <c r="G155" i="28"/>
  <c r="I155" i="28"/>
  <c r="H155" i="28"/>
  <c r="G159" i="28"/>
  <c r="G28" i="11"/>
  <c r="H28" i="11"/>
  <c r="G10" i="11"/>
  <c r="G11" i="11"/>
  <c r="H11" i="11"/>
  <c r="G12" i="11"/>
  <c r="G13" i="11"/>
  <c r="H13" i="11"/>
  <c r="I13" i="11"/>
  <c r="G14" i="11"/>
  <c r="G15" i="11"/>
  <c r="H15" i="11"/>
  <c r="G16" i="11"/>
  <c r="G17" i="11"/>
  <c r="H17" i="11"/>
  <c r="I17" i="11"/>
  <c r="G18" i="11"/>
  <c r="G19" i="11"/>
  <c r="H19" i="11"/>
  <c r="G20" i="11"/>
  <c r="I20" i="11"/>
  <c r="H20" i="11"/>
  <c r="G21" i="11"/>
  <c r="G22" i="11"/>
  <c r="G23" i="11"/>
  <c r="H80" i="8"/>
  <c r="I80" i="8"/>
  <c r="H81" i="8"/>
  <c r="I81" i="8"/>
  <c r="H76" i="8"/>
  <c r="I76" i="8"/>
  <c r="H77" i="8"/>
  <c r="I77" i="8"/>
  <c r="H78" i="8"/>
  <c r="I78" i="8"/>
  <c r="H79" i="8"/>
  <c r="I79" i="8"/>
  <c r="G76" i="8"/>
  <c r="H65" i="8"/>
  <c r="I65" i="8"/>
  <c r="G77" i="8"/>
  <c r="G78" i="8"/>
  <c r="H67" i="8"/>
  <c r="G79" i="8"/>
  <c r="H68" i="8"/>
  <c r="G80" i="8"/>
  <c r="H69" i="8"/>
  <c r="I69" i="8"/>
  <c r="G81" i="8"/>
  <c r="H70" i="8"/>
  <c r="I70" i="8"/>
  <c r="G63" i="8"/>
  <c r="G64" i="8"/>
  <c r="G65" i="8"/>
  <c r="H55" i="8"/>
  <c r="G66" i="8"/>
  <c r="G67" i="8"/>
  <c r="G68" i="8"/>
  <c r="G69" i="8"/>
  <c r="G70" i="8"/>
  <c r="G71" i="8"/>
  <c r="H61" i="8"/>
  <c r="G72" i="8"/>
  <c r="G74" i="8"/>
  <c r="H63" i="8"/>
  <c r="G75" i="8"/>
  <c r="I64" i="8"/>
  <c r="H64" i="8"/>
  <c r="G49" i="8"/>
  <c r="G50" i="8"/>
  <c r="G51" i="8"/>
  <c r="G52" i="8"/>
  <c r="G53" i="8"/>
  <c r="G54" i="8"/>
  <c r="G55" i="8"/>
  <c r="G56" i="8"/>
  <c r="G57" i="8"/>
  <c r="G58" i="8"/>
  <c r="G59" i="8"/>
  <c r="H49" i="8"/>
  <c r="G60" i="8"/>
  <c r="G61" i="8"/>
  <c r="H51" i="8"/>
  <c r="G62" i="8"/>
  <c r="H52" i="8"/>
  <c r="I52" i="8"/>
  <c r="G22" i="8"/>
  <c r="G23" i="8"/>
  <c r="G24" i="8"/>
  <c r="H24" i="8"/>
  <c r="G25" i="8"/>
  <c r="H25" i="8"/>
  <c r="I25" i="8"/>
  <c r="G26" i="8"/>
  <c r="G27" i="8"/>
  <c r="H27" i="8"/>
  <c r="I27" i="8"/>
  <c r="G28" i="8"/>
  <c r="G29" i="8"/>
  <c r="H29" i="8"/>
  <c r="I29" i="8"/>
  <c r="G30" i="8"/>
  <c r="G31" i="8"/>
  <c r="H31" i="8"/>
  <c r="G32" i="8"/>
  <c r="G33" i="8"/>
  <c r="I33" i="8"/>
  <c r="H33" i="8"/>
  <c r="G35" i="8"/>
  <c r="G36" i="8"/>
  <c r="I36" i="8"/>
  <c r="H36" i="8"/>
  <c r="G38" i="8"/>
  <c r="H38" i="8"/>
  <c r="G39" i="8"/>
  <c r="G40" i="8"/>
  <c r="G41" i="8"/>
  <c r="H41" i="8"/>
  <c r="G13" i="8"/>
  <c r="H13" i="8"/>
  <c r="G14" i="8"/>
  <c r="G15" i="8"/>
  <c r="I15" i="8"/>
  <c r="H15" i="8"/>
  <c r="G16" i="8"/>
  <c r="G17" i="8"/>
  <c r="H17" i="8"/>
  <c r="I17" i="8"/>
  <c r="G18" i="8"/>
  <c r="G19" i="8"/>
  <c r="G20" i="8"/>
  <c r="G21" i="8"/>
  <c r="H21" i="8"/>
  <c r="G42" i="8"/>
  <c r="I42" i="8"/>
  <c r="H42" i="8"/>
  <c r="G43" i="8"/>
  <c r="G44" i="8"/>
  <c r="I44" i="8"/>
  <c r="H44" i="8"/>
  <c r="G45" i="8"/>
  <c r="G46" i="8"/>
  <c r="H46" i="8"/>
  <c r="G47" i="8"/>
  <c r="H47" i="8"/>
  <c r="I47" i="8"/>
  <c r="G48" i="8"/>
  <c r="G40" i="20"/>
  <c r="H40" i="20"/>
  <c r="I40" i="20"/>
  <c r="G38" i="20"/>
  <c r="H38" i="20"/>
  <c r="I38" i="20"/>
  <c r="G37" i="20"/>
  <c r="H36" i="20"/>
  <c r="I36" i="20"/>
  <c r="G32" i="20"/>
  <c r="H32" i="20"/>
  <c r="I32" i="20"/>
  <c r="G33" i="20"/>
  <c r="G34" i="20"/>
  <c r="G35" i="20"/>
  <c r="G36" i="20"/>
  <c r="G19" i="20"/>
  <c r="G18" i="20"/>
  <c r="H18" i="20"/>
  <c r="I18" i="20"/>
  <c r="G17" i="20"/>
  <c r="I17" i="20"/>
  <c r="H17" i="20"/>
  <c r="G16" i="20"/>
  <c r="H16" i="20"/>
  <c r="H15" i="20"/>
  <c r="H14" i="20"/>
  <c r="G29" i="38"/>
  <c r="H29" i="38"/>
  <c r="G30" i="38"/>
  <c r="H30" i="38"/>
  <c r="I30" i="38"/>
  <c r="G31" i="38"/>
  <c r="G32" i="38"/>
  <c r="H32" i="38"/>
  <c r="G33" i="38"/>
  <c r="H33" i="38"/>
  <c r="G34" i="38"/>
  <c r="H34" i="38"/>
  <c r="I34" i="38"/>
  <c r="G35" i="38"/>
  <c r="G36" i="38"/>
  <c r="G37" i="38"/>
  <c r="H37" i="38"/>
  <c r="G12" i="38"/>
  <c r="H12" i="38"/>
  <c r="I12" i="38"/>
  <c r="G13" i="38"/>
  <c r="G14" i="38"/>
  <c r="G15" i="38"/>
  <c r="G16" i="38"/>
  <c r="G17" i="38"/>
  <c r="H17" i="38"/>
  <c r="G18" i="38"/>
  <c r="I18" i="38"/>
  <c r="H18" i="38"/>
  <c r="G19" i="38"/>
  <c r="G20" i="38"/>
  <c r="G21" i="38"/>
  <c r="G22" i="38"/>
  <c r="H22" i="38"/>
  <c r="I22" i="38"/>
  <c r="G23" i="38"/>
  <c r="H23" i="38"/>
  <c r="G24" i="38"/>
  <c r="H24" i="38"/>
  <c r="G25" i="38"/>
  <c r="H25" i="38"/>
  <c r="G26" i="38"/>
  <c r="G27" i="38"/>
  <c r="G28" i="38"/>
  <c r="H28" i="38"/>
  <c r="G11" i="38"/>
  <c r="H11" i="38"/>
  <c r="I11" i="38"/>
  <c r="G91" i="34"/>
  <c r="G92" i="34"/>
  <c r="G93" i="34"/>
  <c r="H93" i="34"/>
  <c r="G94" i="34"/>
  <c r="G95" i="34"/>
  <c r="G96" i="34"/>
  <c r="I96" i="34"/>
  <c r="G97" i="34"/>
  <c r="I97" i="34"/>
  <c r="H97" i="34"/>
  <c r="G98" i="34"/>
  <c r="G99" i="34"/>
  <c r="H99" i="34"/>
  <c r="G100" i="34"/>
  <c r="G101" i="34"/>
  <c r="G102" i="34"/>
  <c r="I102" i="34"/>
  <c r="H102" i="34"/>
  <c r="G103" i="34"/>
  <c r="G104" i="34"/>
  <c r="G105" i="34"/>
  <c r="H105" i="34"/>
  <c r="G106" i="34"/>
  <c r="G107" i="34"/>
  <c r="G86" i="34"/>
  <c r="G87" i="34"/>
  <c r="G88" i="34"/>
  <c r="G89" i="34"/>
  <c r="G90" i="34"/>
  <c r="I90" i="34"/>
  <c r="H90" i="34"/>
  <c r="G50" i="34"/>
  <c r="H50" i="34"/>
  <c r="G51" i="34"/>
  <c r="I51" i="34"/>
  <c r="H51" i="34"/>
  <c r="G52" i="34"/>
  <c r="G53" i="34"/>
  <c r="G54" i="34"/>
  <c r="H54" i="34"/>
  <c r="I54" i="34"/>
  <c r="G55" i="34"/>
  <c r="I55" i="34"/>
  <c r="H55" i="34"/>
  <c r="G56" i="34"/>
  <c r="G57" i="34"/>
  <c r="G58" i="34"/>
  <c r="G59" i="34"/>
  <c r="G60" i="34"/>
  <c r="G61" i="34"/>
  <c r="G62" i="34"/>
  <c r="H62" i="34"/>
  <c r="G63" i="34"/>
  <c r="H63" i="34"/>
  <c r="I63" i="34"/>
  <c r="G108" i="34"/>
  <c r="G85" i="34"/>
  <c r="G84" i="34"/>
  <c r="G83" i="34"/>
  <c r="I83" i="34"/>
  <c r="G82" i="34"/>
  <c r="G81" i="34"/>
  <c r="H81" i="34"/>
  <c r="G80" i="34"/>
  <c r="G79" i="34"/>
  <c r="I79" i="34"/>
  <c r="H79" i="34"/>
  <c r="G78" i="34"/>
  <c r="G77" i="34"/>
  <c r="H77" i="34"/>
  <c r="I77" i="34"/>
  <c r="G76" i="34"/>
  <c r="G75" i="34"/>
  <c r="H75" i="34"/>
  <c r="I75" i="34"/>
  <c r="G74" i="34"/>
  <c r="H74" i="34"/>
  <c r="I74" i="34"/>
  <c r="G73" i="34"/>
  <c r="H73" i="34"/>
  <c r="G72" i="34"/>
  <c r="G71" i="34"/>
  <c r="G70" i="34"/>
  <c r="H70" i="34"/>
  <c r="I70" i="34"/>
  <c r="G69" i="34"/>
  <c r="G68" i="34"/>
  <c r="H68" i="34"/>
  <c r="I68" i="34"/>
  <c r="G67" i="34"/>
  <c r="G66" i="34"/>
  <c r="H66" i="34"/>
  <c r="G65" i="34"/>
  <c r="G64" i="34"/>
  <c r="H64" i="34"/>
  <c r="G49" i="34"/>
  <c r="H49" i="34"/>
  <c r="I49" i="34"/>
  <c r="G47" i="34"/>
  <c r="H47" i="34"/>
  <c r="I47" i="34"/>
  <c r="G48" i="34"/>
  <c r="H48" i="34"/>
  <c r="G43" i="34"/>
  <c r="H43" i="34"/>
  <c r="I43" i="34"/>
  <c r="G44" i="34"/>
  <c r="H44" i="34"/>
  <c r="I44" i="34"/>
  <c r="G45" i="34"/>
  <c r="G46" i="34"/>
  <c r="H46" i="34"/>
  <c r="G93" i="33"/>
  <c r="H93" i="33"/>
  <c r="G92" i="33"/>
  <c r="H92" i="33"/>
  <c r="I92" i="33"/>
  <c r="G91" i="33"/>
  <c r="H91" i="33"/>
  <c r="G90" i="33"/>
  <c r="G89" i="33"/>
  <c r="H89" i="33"/>
  <c r="G88" i="33"/>
  <c r="H88" i="33"/>
  <c r="I88" i="33"/>
  <c r="H36" i="38"/>
  <c r="I36" i="38"/>
  <c r="H94" i="34"/>
  <c r="I94" i="34"/>
  <c r="H101" i="34"/>
  <c r="I101" i="34"/>
  <c r="H89" i="34"/>
  <c r="H108" i="34"/>
  <c r="H104" i="34"/>
  <c r="I104" i="34"/>
  <c r="H100" i="34"/>
  <c r="I100" i="34"/>
  <c r="H96" i="34"/>
  <c r="H92" i="34"/>
  <c r="I92" i="34"/>
  <c r="H88" i="34"/>
  <c r="I88" i="34"/>
  <c r="H107" i="34"/>
  <c r="I107" i="34"/>
  <c r="H103" i="34"/>
  <c r="I103" i="34"/>
  <c r="H95" i="34"/>
  <c r="I95" i="34"/>
  <c r="H91" i="34"/>
  <c r="I91" i="34"/>
  <c r="H87" i="34"/>
  <c r="I87" i="34"/>
  <c r="H106" i="34"/>
  <c r="I106" i="34"/>
  <c r="H58" i="34"/>
  <c r="I58" i="34"/>
  <c r="I50" i="34"/>
  <c r="H65" i="34"/>
  <c r="I65" i="34"/>
  <c r="H57" i="34"/>
  <c r="I57" i="34"/>
  <c r="H53" i="34"/>
  <c r="I53" i="34"/>
  <c r="I64" i="34"/>
  <c r="H60" i="34"/>
  <c r="I60" i="34"/>
  <c r="H52" i="34"/>
  <c r="I48" i="34"/>
  <c r="H83" i="34"/>
  <c r="H82" i="34"/>
  <c r="I82" i="34"/>
  <c r="H85" i="34"/>
  <c r="I85" i="34"/>
  <c r="H72" i="34"/>
  <c r="I72" i="34"/>
  <c r="H76" i="34"/>
  <c r="I76" i="34"/>
  <c r="H80" i="34"/>
  <c r="H67" i="34"/>
  <c r="I67" i="34"/>
  <c r="H71" i="34"/>
  <c r="G78" i="33"/>
  <c r="I78" i="33"/>
  <c r="H78" i="33"/>
  <c r="G77" i="33"/>
  <c r="H77" i="33"/>
  <c r="G76" i="33"/>
  <c r="H76" i="33"/>
  <c r="G75" i="33"/>
  <c r="I75" i="33"/>
  <c r="H75" i="33"/>
  <c r="G74" i="33"/>
  <c r="H74" i="33"/>
  <c r="I74" i="33"/>
  <c r="G47" i="33"/>
  <c r="H47" i="33"/>
  <c r="G46" i="33"/>
  <c r="H46" i="33"/>
  <c r="G45" i="33"/>
  <c r="H45" i="33"/>
  <c r="G44" i="33"/>
  <c r="H44" i="33"/>
  <c r="G43" i="33"/>
  <c r="H43" i="33"/>
  <c r="G42" i="33"/>
  <c r="H42" i="33"/>
  <c r="I42" i="33"/>
  <c r="G40" i="33"/>
  <c r="H40" i="33"/>
  <c r="G39" i="33"/>
  <c r="G41" i="33"/>
  <c r="G24" i="35"/>
  <c r="G25" i="35"/>
  <c r="H25" i="35"/>
  <c r="I25" i="35"/>
  <c r="G26" i="35"/>
  <c r="H26" i="35"/>
  <c r="G27" i="35"/>
  <c r="G29" i="35"/>
  <c r="H29" i="35"/>
  <c r="G30" i="35"/>
  <c r="G31" i="35"/>
  <c r="H31" i="35"/>
  <c r="G32" i="35"/>
  <c r="H32" i="35"/>
  <c r="G33" i="35"/>
  <c r="G34" i="35"/>
  <c r="G35" i="35"/>
  <c r="I35" i="35"/>
  <c r="H35" i="35"/>
  <c r="G36" i="35"/>
  <c r="H36" i="35"/>
  <c r="G14" i="35"/>
  <c r="G15" i="35"/>
  <c r="G16" i="35"/>
  <c r="I16" i="35"/>
  <c r="G17" i="35"/>
  <c r="H17" i="35"/>
  <c r="G18" i="35"/>
  <c r="G19" i="35"/>
  <c r="H19" i="35"/>
  <c r="G22" i="35"/>
  <c r="H22" i="35"/>
  <c r="G47" i="35"/>
  <c r="H47" i="35"/>
  <c r="G20" i="35"/>
  <c r="H20" i="35"/>
  <c r="I20" i="35"/>
  <c r="G21" i="35"/>
  <c r="G23" i="35"/>
  <c r="H23" i="35"/>
  <c r="G54" i="35"/>
  <c r="G52" i="35"/>
  <c r="G58" i="35"/>
  <c r="H58" i="35"/>
  <c r="I58" i="35"/>
  <c r="G57" i="35"/>
  <c r="G56" i="35"/>
  <c r="H56" i="35"/>
  <c r="I56" i="35"/>
  <c r="G47" i="37"/>
  <c r="H47" i="37"/>
  <c r="I47" i="37"/>
  <c r="G46" i="37"/>
  <c r="H46" i="37"/>
  <c r="G45" i="37"/>
  <c r="G44" i="37"/>
  <c r="H44" i="37"/>
  <c r="I44" i="37"/>
  <c r="G43" i="37"/>
  <c r="H43" i="37"/>
  <c r="I43" i="37"/>
  <c r="G42" i="37"/>
  <c r="H42" i="37"/>
  <c r="G41" i="37"/>
  <c r="H41" i="37"/>
  <c r="I41" i="37"/>
  <c r="G40" i="37"/>
  <c r="H40" i="37"/>
  <c r="I40" i="37"/>
  <c r="G39" i="37"/>
  <c r="H39" i="37"/>
  <c r="G38" i="37"/>
  <c r="G37" i="37"/>
  <c r="H37" i="37"/>
  <c r="I37" i="37"/>
  <c r="G36" i="37"/>
  <c r="H36" i="37"/>
  <c r="G35" i="37"/>
  <c r="G34" i="37"/>
  <c r="H34" i="37"/>
  <c r="I34" i="37"/>
  <c r="G33" i="37"/>
  <c r="H33" i="37"/>
  <c r="G32" i="37"/>
  <c r="H32" i="37"/>
  <c r="I32" i="37"/>
  <c r="G31" i="37"/>
  <c r="G30" i="37"/>
  <c r="H30" i="37"/>
  <c r="I30" i="37"/>
  <c r="G29" i="37"/>
  <c r="H29" i="37"/>
  <c r="I29" i="37"/>
  <c r="G28" i="37"/>
  <c r="H28" i="37"/>
  <c r="G27" i="37"/>
  <c r="H27" i="37"/>
  <c r="G26" i="37"/>
  <c r="H26" i="37"/>
  <c r="G25" i="37"/>
  <c r="G24" i="37"/>
  <c r="H24" i="37"/>
  <c r="G23" i="37"/>
  <c r="G22" i="37"/>
  <c r="H22" i="37"/>
  <c r="I22" i="37"/>
  <c r="G21" i="37"/>
  <c r="H21" i="37"/>
  <c r="G20" i="37"/>
  <c r="G19" i="37"/>
  <c r="G18" i="37"/>
  <c r="H18" i="37"/>
  <c r="G17" i="37"/>
  <c r="G16" i="37"/>
  <c r="H16" i="37"/>
  <c r="I16" i="37"/>
  <c r="G15" i="37"/>
  <c r="G14" i="37"/>
  <c r="H14" i="37"/>
  <c r="I14" i="37"/>
  <c r="G13" i="37"/>
  <c r="H13" i="37"/>
  <c r="G12" i="37"/>
  <c r="G11" i="37"/>
  <c r="H11" i="37"/>
  <c r="I11" i="37"/>
  <c r="G10" i="37"/>
  <c r="H10" i="37"/>
  <c r="I10" i="37"/>
  <c r="H9" i="37"/>
  <c r="G14" i="28"/>
  <c r="H14" i="28"/>
  <c r="G13" i="28"/>
  <c r="G12" i="28"/>
  <c r="H12" i="28"/>
  <c r="I12" i="28"/>
  <c r="G11" i="28"/>
  <c r="H11" i="28"/>
  <c r="I11" i="28"/>
  <c r="G10" i="28"/>
  <c r="H10" i="28"/>
  <c r="G23" i="12"/>
  <c r="H23" i="12"/>
  <c r="G22" i="12"/>
  <c r="H22" i="12"/>
  <c r="G21" i="12"/>
  <c r="G20" i="12"/>
  <c r="G19" i="12"/>
  <c r="H19" i="12"/>
  <c r="G18" i="12"/>
  <c r="H18" i="12"/>
  <c r="I18" i="12"/>
  <c r="G17" i="12"/>
  <c r="G16" i="12"/>
  <c r="H16" i="12"/>
  <c r="I16" i="12"/>
  <c r="G15" i="12"/>
  <c r="H15" i="12"/>
  <c r="G14" i="12"/>
  <c r="G13" i="12"/>
  <c r="H13" i="12"/>
  <c r="I13" i="12"/>
  <c r="G12" i="12"/>
  <c r="H12" i="12"/>
  <c r="G11" i="12"/>
  <c r="H45" i="8"/>
  <c r="I45" i="8"/>
  <c r="G12" i="8"/>
  <c r="H12" i="8"/>
  <c r="G42" i="34"/>
  <c r="H42" i="34"/>
  <c r="G41" i="34"/>
  <c r="H41" i="34"/>
  <c r="I41" i="34"/>
  <c r="G40" i="34"/>
  <c r="H40" i="34"/>
  <c r="G39" i="34"/>
  <c r="H39" i="34"/>
  <c r="G38" i="34"/>
  <c r="G37" i="34"/>
  <c r="H37" i="34"/>
  <c r="I37" i="34"/>
  <c r="G36" i="34"/>
  <c r="H36" i="34"/>
  <c r="G35" i="34"/>
  <c r="G34" i="34"/>
  <c r="H34" i="34"/>
  <c r="G33" i="34"/>
  <c r="H33" i="34"/>
  <c r="G32" i="34"/>
  <c r="H32" i="34"/>
  <c r="I32" i="34"/>
  <c r="G30" i="34"/>
  <c r="H30" i="34"/>
  <c r="G29" i="34"/>
  <c r="G28" i="34"/>
  <c r="G27" i="34"/>
  <c r="H27" i="34"/>
  <c r="G26" i="34"/>
  <c r="H26" i="34"/>
  <c r="G25" i="34"/>
  <c r="H25" i="34"/>
  <c r="I25" i="34"/>
  <c r="G24" i="34"/>
  <c r="H24" i="34"/>
  <c r="I24" i="34"/>
  <c r="G23" i="34"/>
  <c r="G22" i="34"/>
  <c r="H22" i="34"/>
  <c r="G21" i="34"/>
  <c r="G20" i="34"/>
  <c r="G19" i="34"/>
  <c r="H19" i="34"/>
  <c r="I19" i="34"/>
  <c r="G18" i="34"/>
  <c r="H18" i="34"/>
  <c r="G17" i="34"/>
  <c r="G16" i="34"/>
  <c r="H16" i="34"/>
  <c r="G15" i="34"/>
  <c r="H15" i="34"/>
  <c r="G14" i="34"/>
  <c r="G13" i="34"/>
  <c r="H13" i="34"/>
  <c r="G12" i="34"/>
  <c r="H12" i="34"/>
  <c r="G11" i="34"/>
  <c r="H11" i="34"/>
  <c r="G10" i="34"/>
  <c r="G94" i="33"/>
  <c r="G87" i="33"/>
  <c r="G86" i="33"/>
  <c r="H86" i="33"/>
  <c r="G85" i="33"/>
  <c r="H85" i="33"/>
  <c r="G84" i="33"/>
  <c r="G83" i="33"/>
  <c r="H83" i="33"/>
  <c r="G82" i="33"/>
  <c r="G81" i="33"/>
  <c r="I81" i="33"/>
  <c r="H81" i="33"/>
  <c r="G80" i="33"/>
  <c r="G79" i="33"/>
  <c r="H79" i="33"/>
  <c r="I79" i="33"/>
  <c r="G73" i="33"/>
  <c r="H73" i="33"/>
  <c r="I73" i="33"/>
  <c r="G72" i="33"/>
  <c r="H72" i="33"/>
  <c r="I72" i="33"/>
  <c r="G71" i="33"/>
  <c r="H71" i="33"/>
  <c r="I71" i="33"/>
  <c r="G70" i="33"/>
  <c r="H70" i="33"/>
  <c r="G69" i="33"/>
  <c r="G68" i="33"/>
  <c r="H68" i="33"/>
  <c r="I68" i="33"/>
  <c r="G67" i="33"/>
  <c r="H67" i="33"/>
  <c r="G66" i="33"/>
  <c r="G65" i="33"/>
  <c r="H65" i="33"/>
  <c r="G64" i="33"/>
  <c r="H64" i="33"/>
  <c r="G63" i="33"/>
  <c r="I63" i="33"/>
  <c r="H63" i="33"/>
  <c r="G62" i="33"/>
  <c r="H62" i="33"/>
  <c r="I62" i="33"/>
  <c r="G61" i="33"/>
  <c r="H61" i="33"/>
  <c r="I61" i="33"/>
  <c r="G60" i="33"/>
  <c r="H60" i="33"/>
  <c r="G59" i="33"/>
  <c r="H59" i="33"/>
  <c r="G58" i="33"/>
  <c r="H58" i="33"/>
  <c r="G57" i="33"/>
  <c r="I57" i="33"/>
  <c r="H57" i="33"/>
  <c r="G56" i="33"/>
  <c r="H56" i="33"/>
  <c r="G55" i="33"/>
  <c r="G54" i="33"/>
  <c r="H54" i="33"/>
  <c r="G53" i="33"/>
  <c r="G52" i="33"/>
  <c r="G51" i="33"/>
  <c r="G50" i="33"/>
  <c r="H50" i="33"/>
  <c r="G49" i="33"/>
  <c r="G48" i="33"/>
  <c r="G38" i="33"/>
  <c r="G36" i="33"/>
  <c r="G35" i="33"/>
  <c r="H35" i="33"/>
  <c r="I35" i="33"/>
  <c r="G34" i="33"/>
  <c r="H34" i="33"/>
  <c r="G33" i="33"/>
  <c r="G32" i="33"/>
  <c r="G31" i="33"/>
  <c r="H31" i="33"/>
  <c r="G30" i="33"/>
  <c r="H30" i="33"/>
  <c r="G29" i="33"/>
  <c r="G28" i="33"/>
  <c r="H28" i="33"/>
  <c r="G27" i="33"/>
  <c r="G26" i="33"/>
  <c r="H26" i="33"/>
  <c r="G25" i="33"/>
  <c r="H25" i="33"/>
  <c r="I25" i="33"/>
  <c r="G24" i="33"/>
  <c r="G23" i="33"/>
  <c r="G22" i="33"/>
  <c r="H22" i="33"/>
  <c r="I22" i="33"/>
  <c r="G21" i="33"/>
  <c r="G20" i="33"/>
  <c r="H20" i="33"/>
  <c r="G19" i="33"/>
  <c r="H19" i="33"/>
  <c r="I19" i="33"/>
  <c r="G18" i="33"/>
  <c r="H18" i="33"/>
  <c r="G17" i="33"/>
  <c r="I17" i="33"/>
  <c r="H17" i="33"/>
  <c r="G16" i="33"/>
  <c r="G15" i="33"/>
  <c r="I15" i="33"/>
  <c r="H15" i="33"/>
  <c r="G14" i="33"/>
  <c r="H14" i="33"/>
  <c r="I14" i="33"/>
  <c r="G13" i="33"/>
  <c r="H13" i="33"/>
  <c r="G12" i="33"/>
  <c r="G11" i="33"/>
  <c r="G10" i="33"/>
  <c r="G9" i="33"/>
  <c r="H9" i="33"/>
  <c r="I9" i="33"/>
  <c r="G9" i="36"/>
  <c r="H9" i="36"/>
  <c r="G10" i="36"/>
  <c r="G11" i="36"/>
  <c r="H11" i="36"/>
  <c r="I11" i="36"/>
  <c r="G60" i="35"/>
  <c r="G59" i="35"/>
  <c r="G55" i="35"/>
  <c r="H55" i="35"/>
  <c r="G53" i="35"/>
  <c r="H53" i="35"/>
  <c r="I53" i="35"/>
  <c r="G51" i="35"/>
  <c r="H51" i="35"/>
  <c r="G50" i="35"/>
  <c r="H50" i="35"/>
  <c r="G49" i="35"/>
  <c r="H49" i="35"/>
  <c r="I49" i="35"/>
  <c r="G48" i="35"/>
  <c r="G46" i="35"/>
  <c r="H46" i="35"/>
  <c r="G45" i="35"/>
  <c r="H45" i="35"/>
  <c r="I45" i="35"/>
  <c r="G44" i="35"/>
  <c r="H44" i="35"/>
  <c r="I44" i="35"/>
  <c r="G11" i="35"/>
  <c r="H11" i="35"/>
  <c r="I11" i="35"/>
  <c r="G43" i="35"/>
  <c r="G42" i="35"/>
  <c r="H42" i="35"/>
  <c r="I42" i="35"/>
  <c r="G41" i="35"/>
  <c r="H41" i="35"/>
  <c r="G40" i="35"/>
  <c r="G39" i="35"/>
  <c r="H39" i="35"/>
  <c r="I39" i="35"/>
  <c r="G38" i="35"/>
  <c r="G37" i="35"/>
  <c r="H37" i="35"/>
  <c r="G13" i="35"/>
  <c r="H13" i="35"/>
  <c r="G12" i="35"/>
  <c r="G32" i="31"/>
  <c r="H32" i="31"/>
  <c r="I32" i="31"/>
  <c r="G31" i="31"/>
  <c r="G30" i="31"/>
  <c r="H30" i="31"/>
  <c r="I30" i="31"/>
  <c r="G29" i="31"/>
  <c r="G28" i="31"/>
  <c r="H28" i="31"/>
  <c r="I28" i="31"/>
  <c r="G27" i="31"/>
  <c r="H27" i="31"/>
  <c r="I27" i="31"/>
  <c r="G26" i="31"/>
  <c r="H26" i="31"/>
  <c r="I26" i="31"/>
  <c r="G25" i="31"/>
  <c r="H25" i="31"/>
  <c r="G24" i="31"/>
  <c r="G23" i="31"/>
  <c r="H23" i="31"/>
  <c r="G22" i="31"/>
  <c r="G21" i="31"/>
  <c r="G20" i="31"/>
  <c r="H20" i="31"/>
  <c r="I20" i="31"/>
  <c r="G19" i="31"/>
  <c r="H19" i="31"/>
  <c r="G18" i="31"/>
  <c r="G17" i="31"/>
  <c r="H17" i="31"/>
  <c r="G16" i="31"/>
  <c r="G15" i="31"/>
  <c r="H15" i="31"/>
  <c r="I15" i="31"/>
  <c r="G14" i="31"/>
  <c r="H14" i="31"/>
  <c r="G13" i="31"/>
  <c r="G12" i="31"/>
  <c r="I12" i="31"/>
  <c r="H12" i="31"/>
  <c r="G11" i="31"/>
  <c r="H11" i="31"/>
  <c r="G10" i="31"/>
  <c r="H10" i="31"/>
  <c r="G11" i="30"/>
  <c r="H11" i="30"/>
  <c r="G10" i="30"/>
  <c r="H10" i="30"/>
  <c r="G9" i="30"/>
  <c r="H9" i="30"/>
  <c r="I9" i="30"/>
  <c r="I12" i="30"/>
  <c r="G16" i="14"/>
  <c r="H16" i="14"/>
  <c r="G15" i="14"/>
  <c r="G14" i="14"/>
  <c r="H14" i="14"/>
  <c r="I14" i="14"/>
  <c r="G13" i="14"/>
  <c r="H13" i="14"/>
  <c r="G12" i="14"/>
  <c r="G11" i="14"/>
  <c r="H11" i="14"/>
  <c r="G10" i="14"/>
  <c r="H10" i="14"/>
  <c r="G9" i="14"/>
  <c r="G63" i="29"/>
  <c r="H63" i="29"/>
  <c r="I63" i="29"/>
  <c r="G62" i="29"/>
  <c r="H62" i="29"/>
  <c r="G59" i="29"/>
  <c r="H59" i="29"/>
  <c r="G58" i="29"/>
  <c r="H58" i="29"/>
  <c r="G57" i="29"/>
  <c r="H57" i="29"/>
  <c r="G56" i="29"/>
  <c r="H56" i="29"/>
  <c r="I56" i="29"/>
  <c r="G55" i="29"/>
  <c r="H55" i="29"/>
  <c r="G54" i="29"/>
  <c r="H54" i="29"/>
  <c r="G53" i="29"/>
  <c r="H53" i="29"/>
  <c r="G52" i="29"/>
  <c r="H52" i="29"/>
  <c r="G51" i="29"/>
  <c r="H51" i="29"/>
  <c r="G50" i="29"/>
  <c r="H50" i="29"/>
  <c r="G49" i="29"/>
  <c r="H49" i="29"/>
  <c r="I49" i="29"/>
  <c r="G48" i="29"/>
  <c r="H48" i="29"/>
  <c r="G47" i="29"/>
  <c r="G46" i="29"/>
  <c r="H46" i="29"/>
  <c r="I46" i="29"/>
  <c r="G45" i="29"/>
  <c r="H45" i="29"/>
  <c r="I45" i="29"/>
  <c r="G44" i="29"/>
  <c r="H44" i="29"/>
  <c r="G43" i="29"/>
  <c r="H43" i="29"/>
  <c r="I43" i="29"/>
  <c r="G42" i="29"/>
  <c r="H42" i="29"/>
  <c r="I42" i="29"/>
  <c r="G41" i="29"/>
  <c r="H41" i="29"/>
  <c r="I41" i="29"/>
  <c r="G40" i="29"/>
  <c r="H40" i="29"/>
  <c r="I40" i="29"/>
  <c r="G39" i="29"/>
  <c r="H39" i="29"/>
  <c r="G38" i="29"/>
  <c r="G37" i="29"/>
  <c r="G36" i="29"/>
  <c r="H36" i="29"/>
  <c r="G35" i="29"/>
  <c r="H35" i="29"/>
  <c r="G34" i="29"/>
  <c r="G33" i="29"/>
  <c r="H33" i="29"/>
  <c r="G32" i="29"/>
  <c r="G31" i="29"/>
  <c r="H31" i="29"/>
  <c r="I31" i="29"/>
  <c r="G30" i="29"/>
  <c r="H30" i="29"/>
  <c r="G29" i="29"/>
  <c r="H29" i="29"/>
  <c r="G28" i="29"/>
  <c r="H28" i="29"/>
  <c r="I28" i="29"/>
  <c r="G27" i="29"/>
  <c r="H27" i="29"/>
  <c r="G26" i="29"/>
  <c r="H26" i="29"/>
  <c r="G25" i="29"/>
  <c r="H25" i="29"/>
  <c r="I25" i="29"/>
  <c r="G24" i="29"/>
  <c r="H24" i="29"/>
  <c r="G23" i="29"/>
  <c r="G22" i="29"/>
  <c r="H22" i="29"/>
  <c r="I22" i="29"/>
  <c r="G21" i="29"/>
  <c r="H21" i="29"/>
  <c r="I21" i="29"/>
  <c r="G20" i="29"/>
  <c r="H20" i="29"/>
  <c r="I20" i="29"/>
  <c r="G19" i="29"/>
  <c r="H19" i="29"/>
  <c r="I19" i="29"/>
  <c r="G18" i="29"/>
  <c r="H18" i="29"/>
  <c r="G17" i="29"/>
  <c r="G16" i="29"/>
  <c r="H16" i="29"/>
  <c r="G15" i="29"/>
  <c r="H15" i="29"/>
  <c r="I15" i="29"/>
  <c r="G14" i="29"/>
  <c r="H14" i="29"/>
  <c r="I14" i="29"/>
  <c r="G13" i="29"/>
  <c r="G12" i="29"/>
  <c r="H12" i="29"/>
  <c r="G11" i="29"/>
  <c r="H11" i="29"/>
  <c r="G10" i="29"/>
  <c r="G28" i="15"/>
  <c r="G27" i="15"/>
  <c r="H27" i="15"/>
  <c r="G26" i="15"/>
  <c r="H26" i="15"/>
  <c r="G25" i="15"/>
  <c r="G24" i="15"/>
  <c r="H24" i="15"/>
  <c r="I24" i="15"/>
  <c r="G23" i="15"/>
  <c r="H23" i="15"/>
  <c r="I23" i="15"/>
  <c r="G22" i="15"/>
  <c r="G21" i="15"/>
  <c r="H21" i="15"/>
  <c r="I21" i="15"/>
  <c r="G20" i="15"/>
  <c r="H20" i="15"/>
  <c r="I20" i="15"/>
  <c r="G19" i="15"/>
  <c r="H19" i="15"/>
  <c r="G18" i="15"/>
  <c r="H18" i="15"/>
  <c r="I18" i="15"/>
  <c r="G17" i="15"/>
  <c r="H17" i="15"/>
  <c r="I17" i="15"/>
  <c r="G16" i="15"/>
  <c r="H16" i="15"/>
  <c r="G15" i="15"/>
  <c r="H15" i="15"/>
  <c r="G14" i="15"/>
  <c r="H14" i="15"/>
  <c r="I14" i="15"/>
  <c r="G13" i="15"/>
  <c r="G12" i="15"/>
  <c r="H12" i="15"/>
  <c r="I12" i="15"/>
  <c r="G11" i="15"/>
  <c r="H11" i="15"/>
  <c r="G10" i="15"/>
  <c r="H10" i="15"/>
  <c r="I10" i="15"/>
  <c r="G9" i="11"/>
  <c r="H9" i="11"/>
  <c r="G31" i="20"/>
  <c r="G30" i="20"/>
  <c r="H30" i="20"/>
  <c r="I30" i="20"/>
  <c r="G29" i="20"/>
  <c r="G28" i="20"/>
  <c r="G27" i="20"/>
  <c r="G26" i="20"/>
  <c r="H26" i="20"/>
  <c r="I26" i="20"/>
  <c r="G25" i="20"/>
  <c r="H25" i="20"/>
  <c r="I25" i="20"/>
  <c r="G24" i="20"/>
  <c r="G23" i="20"/>
  <c r="H23" i="20"/>
  <c r="I23" i="20"/>
  <c r="G22" i="20"/>
  <c r="G20" i="20"/>
  <c r="H20" i="20"/>
  <c r="I20" i="20"/>
  <c r="G12" i="20"/>
  <c r="G15" i="26"/>
  <c r="I15" i="26"/>
  <c r="G14" i="26"/>
  <c r="G13" i="26"/>
  <c r="G12" i="26"/>
  <c r="H12" i="26"/>
  <c r="I12" i="26"/>
  <c r="G11" i="26"/>
  <c r="H10" i="12"/>
  <c r="H15" i="26"/>
  <c r="H18" i="31"/>
  <c r="I18" i="31"/>
  <c r="H10" i="34"/>
  <c r="I10" i="34"/>
  <c r="H11" i="33"/>
  <c r="I11" i="33"/>
  <c r="H19" i="37"/>
  <c r="H23" i="37"/>
  <c r="I23" i="37"/>
  <c r="H31" i="37"/>
  <c r="I31" i="37"/>
  <c r="H21" i="12"/>
  <c r="I21" i="12"/>
  <c r="H82" i="33"/>
  <c r="I82" i="33"/>
  <c r="H55" i="33"/>
  <c r="I55" i="33"/>
  <c r="H52" i="33"/>
  <c r="I52" i="33"/>
  <c r="H28" i="15"/>
  <c r="I28" i="15"/>
  <c r="H87" i="33"/>
  <c r="I87" i="33"/>
  <c r="H94" i="33"/>
  <c r="I94" i="33"/>
  <c r="I12" i="34"/>
  <c r="H15" i="37"/>
  <c r="H16" i="33"/>
  <c r="I16" i="33"/>
  <c r="H21" i="33"/>
  <c r="H27" i="33"/>
  <c r="H31" i="31"/>
  <c r="I31" i="31"/>
  <c r="H51" i="33"/>
  <c r="I51" i="33"/>
  <c r="H80" i="33"/>
  <c r="H48" i="33"/>
  <c r="I48" i="33"/>
  <c r="H30" i="35"/>
  <c r="I30" i="35"/>
  <c r="I31" i="35"/>
  <c r="I36" i="35"/>
  <c r="H34" i="35"/>
  <c r="I34" i="35"/>
  <c r="H24" i="35"/>
  <c r="I24" i="35"/>
  <c r="H16" i="35"/>
  <c r="I47" i="35"/>
  <c r="H59" i="35"/>
  <c r="I46" i="35"/>
  <c r="H28" i="34"/>
  <c r="I28" i="34"/>
  <c r="I26" i="33"/>
  <c r="G16" i="26"/>
  <c r="H13" i="26"/>
  <c r="I22" i="34"/>
  <c r="I13" i="26"/>
  <c r="H12" i="42"/>
  <c r="I12" i="42"/>
  <c r="H16" i="42"/>
  <c r="H21" i="42"/>
  <c r="I21" i="42"/>
  <c r="H25" i="42"/>
  <c r="I25" i="42"/>
  <c r="H29" i="42"/>
  <c r="I29" i="42"/>
  <c r="H33" i="42"/>
  <c r="I33" i="42"/>
  <c r="H38" i="42"/>
  <c r="I38" i="42"/>
  <c r="H42" i="42"/>
  <c r="I42" i="42"/>
  <c r="H46" i="42"/>
  <c r="I46" i="42"/>
  <c r="I19" i="37"/>
  <c r="G12" i="30"/>
  <c r="H18" i="11"/>
  <c r="I18" i="11"/>
  <c r="H10" i="11"/>
  <c r="I10" i="11"/>
  <c r="I28" i="11"/>
  <c r="H22" i="11"/>
  <c r="I22" i="11"/>
  <c r="H14" i="11"/>
  <c r="I14" i="11"/>
  <c r="I19" i="11"/>
  <c r="I15" i="11"/>
  <c r="I11" i="11"/>
  <c r="H22" i="43"/>
  <c r="I22" i="43"/>
  <c r="I18" i="43"/>
  <c r="H9" i="43"/>
  <c r="I9" i="43"/>
  <c r="H17" i="12"/>
  <c r="I17" i="12"/>
  <c r="I10" i="14"/>
  <c r="H15" i="14"/>
  <c r="I15" i="14"/>
  <c r="G29" i="15"/>
  <c r="I27" i="15"/>
  <c r="I30" i="34"/>
  <c r="I105" i="34"/>
  <c r="I42" i="34"/>
  <c r="I16" i="34"/>
  <c r="I27" i="34"/>
  <c r="I40" i="34"/>
  <c r="I73" i="34"/>
  <c r="I81" i="34"/>
  <c r="I62" i="34"/>
  <c r="I93" i="34"/>
  <c r="I46" i="34"/>
  <c r="I66" i="34"/>
  <c r="I158" i="28"/>
  <c r="I157" i="28"/>
  <c r="I35" i="28"/>
  <c r="I43" i="28"/>
  <c r="I116" i="28"/>
  <c r="I41" i="28"/>
  <c r="I61" i="28"/>
  <c r="I94" i="28"/>
  <c r="I150" i="28"/>
  <c r="I74" i="28"/>
  <c r="I68" i="28"/>
  <c r="I140" i="28"/>
  <c r="I49" i="28"/>
  <c r="I121" i="28"/>
  <c r="I138" i="28"/>
  <c r="I115" i="28"/>
  <c r="I112" i="28"/>
  <c r="I58" i="28"/>
  <c r="I72" i="28"/>
  <c r="I36" i="28"/>
  <c r="I123" i="28"/>
  <c r="I70" i="28"/>
  <c r="I134" i="28"/>
  <c r="I119" i="28"/>
  <c r="H29" i="28"/>
  <c r="I29" i="28"/>
  <c r="I38" i="28"/>
  <c r="I51" i="28"/>
  <c r="I60" i="28"/>
  <c r="I40" i="28"/>
  <c r="I66" i="28"/>
  <c r="I142" i="28"/>
  <c r="I31" i="28"/>
  <c r="I65" i="33"/>
  <c r="H39" i="33"/>
  <c r="I39" i="33"/>
  <c r="I89" i="33"/>
  <c r="I93" i="33"/>
  <c r="I55" i="35"/>
  <c r="I18" i="42"/>
  <c r="H36" i="42"/>
  <c r="I36" i="42"/>
  <c r="H35" i="42"/>
  <c r="I35" i="42"/>
  <c r="I16" i="42"/>
  <c r="I26" i="11"/>
  <c r="I24" i="11"/>
  <c r="H66" i="8"/>
  <c r="I66" i="8"/>
  <c r="H62" i="8"/>
  <c r="I62" i="8"/>
  <c r="H58" i="8"/>
  <c r="I58" i="8"/>
  <c r="H54" i="8"/>
  <c r="I54" i="8"/>
  <c r="H50" i="8"/>
  <c r="I50" i="8"/>
  <c r="H23" i="8"/>
  <c r="I23" i="8"/>
  <c r="H19" i="8"/>
  <c r="I19" i="8"/>
  <c r="H14" i="8"/>
  <c r="I14" i="8"/>
  <c r="H35" i="8"/>
  <c r="I35" i="8"/>
  <c r="H30" i="8"/>
  <c r="I30" i="8"/>
  <c r="H57" i="8"/>
  <c r="I57" i="8"/>
  <c r="H53" i="8"/>
  <c r="I53" i="8"/>
  <c r="H26" i="8"/>
  <c r="I26" i="8"/>
  <c r="H22" i="8"/>
  <c r="I22" i="8"/>
  <c r="H40" i="8"/>
  <c r="I40" i="8"/>
  <c r="H60" i="8"/>
  <c r="I60" i="8"/>
  <c r="H56" i="8"/>
  <c r="I56" i="8"/>
  <c r="H16" i="8"/>
  <c r="I16" i="8"/>
  <c r="H39" i="8"/>
  <c r="I39" i="8"/>
  <c r="H32" i="8"/>
  <c r="I32" i="8"/>
  <c r="H28" i="8"/>
  <c r="I28" i="8"/>
  <c r="I39" i="20"/>
  <c r="I111" i="34"/>
  <c r="I110" i="34"/>
  <c r="I109" i="34"/>
  <c r="I31" i="34"/>
  <c r="I129" i="28"/>
  <c r="I20" i="28"/>
  <c r="I10" i="28"/>
  <c r="I23" i="12"/>
  <c r="I25" i="12"/>
  <c r="H28" i="20"/>
  <c r="H14" i="38"/>
  <c r="I14" i="38"/>
  <c r="I99" i="34"/>
  <c r="I34" i="34"/>
  <c r="I33" i="34"/>
  <c r="I26" i="34"/>
  <c r="I70" i="33"/>
  <c r="I60" i="33"/>
  <c r="I33" i="33"/>
  <c r="H33" i="33"/>
  <c r="I11" i="43"/>
  <c r="G25" i="43"/>
  <c r="I24" i="43"/>
  <c r="H26" i="36"/>
  <c r="I26" i="36"/>
  <c r="G27" i="36"/>
  <c r="I25" i="36"/>
  <c r="H11" i="26"/>
  <c r="H29" i="31"/>
  <c r="G35" i="31"/>
  <c r="I23" i="31"/>
  <c r="I19" i="31"/>
  <c r="I10" i="31"/>
  <c r="I50" i="35"/>
  <c r="H38" i="35"/>
  <c r="I38" i="35"/>
  <c r="H24" i="43"/>
  <c r="I11" i="26"/>
  <c r="I29" i="31"/>
  <c r="I19" i="42"/>
  <c r="H19" i="42"/>
  <c r="I19" i="35"/>
  <c r="I34" i="20"/>
  <c r="I16" i="20"/>
  <c r="H35" i="20"/>
  <c r="I35" i="20"/>
  <c r="H22" i="20"/>
  <c r="I22" i="20"/>
  <c r="H34" i="20"/>
  <c r="H33" i="20"/>
  <c r="I15" i="37"/>
  <c r="I27" i="37"/>
  <c r="I33" i="37"/>
  <c r="H17" i="37"/>
  <c r="I17" i="37"/>
  <c r="I9" i="37"/>
  <c r="I77" i="37"/>
  <c r="H73" i="37"/>
  <c r="I73" i="37"/>
  <c r="H55" i="37"/>
  <c r="I55" i="37"/>
  <c r="I69" i="37"/>
  <c r="I81" i="37"/>
  <c r="I13" i="37"/>
  <c r="I91" i="37"/>
  <c r="H97" i="37"/>
  <c r="I97" i="37"/>
  <c r="H78" i="37"/>
  <c r="I78" i="37"/>
  <c r="H70" i="37"/>
  <c r="I70" i="37"/>
  <c r="H60" i="37"/>
  <c r="I60" i="37"/>
  <c r="H52" i="37"/>
  <c r="I52" i="37"/>
  <c r="I101" i="37"/>
  <c r="I85" i="37"/>
  <c r="I65" i="37"/>
  <c r="I64" i="37"/>
  <c r="I95" i="37"/>
  <c r="I18" i="37"/>
  <c r="I24" i="37"/>
  <c r="I28" i="37"/>
  <c r="I74" i="37"/>
  <c r="I66" i="37"/>
  <c r="I56" i="37"/>
  <c r="I48" i="37"/>
  <c r="H77" i="37"/>
  <c r="H59" i="37"/>
  <c r="I59" i="37"/>
  <c r="H51" i="37"/>
  <c r="I63" i="37"/>
  <c r="I42" i="37"/>
  <c r="I83" i="37"/>
  <c r="I99" i="37"/>
  <c r="H93" i="37"/>
  <c r="I93" i="37"/>
  <c r="I16" i="14"/>
  <c r="I11" i="14"/>
  <c r="H12" i="30"/>
  <c r="I10" i="30"/>
  <c r="I11" i="30"/>
  <c r="H13" i="15"/>
  <c r="I13" i="15"/>
  <c r="I26" i="15"/>
  <c r="I11" i="15"/>
  <c r="G64" i="29"/>
  <c r="I26" i="29"/>
  <c r="I36" i="29"/>
  <c r="I53" i="29"/>
  <c r="H37" i="29"/>
  <c r="I37" i="29"/>
  <c r="I54" i="29"/>
  <c r="I57" i="29"/>
  <c r="H32" i="29"/>
  <c r="I32" i="29"/>
  <c r="I52" i="29"/>
  <c r="I29" i="29"/>
  <c r="H10" i="29"/>
  <c r="I10" i="29"/>
  <c r="I59" i="29"/>
  <c r="I12" i="29"/>
  <c r="I18" i="29"/>
  <c r="I33" i="29"/>
  <c r="I35" i="29"/>
  <c r="I39" i="29"/>
  <c r="I44" i="29"/>
  <c r="I50" i="29"/>
  <c r="I55" i="29"/>
  <c r="I58" i="29"/>
  <c r="I16" i="29"/>
  <c r="I48" i="8"/>
  <c r="G82" i="8"/>
  <c r="I71" i="8"/>
  <c r="I21" i="8"/>
  <c r="I63" i="8"/>
  <c r="H48" i="8"/>
  <c r="I68" i="8"/>
  <c r="I24" i="8"/>
  <c r="I38" i="8"/>
  <c r="I51" i="8"/>
  <c r="I61" i="8"/>
  <c r="I46" i="8"/>
  <c r="I41" i="8"/>
  <c r="I13" i="8"/>
  <c r="I12" i="8"/>
  <c r="I31" i="8"/>
  <c r="I49" i="8"/>
  <c r="I55" i="8"/>
  <c r="I67" i="8"/>
  <c r="H43" i="8"/>
  <c r="I43" i="8"/>
  <c r="H20" i="38"/>
  <c r="I20" i="38"/>
  <c r="H31" i="38"/>
  <c r="I31" i="38"/>
  <c r="H21" i="38"/>
  <c r="I21" i="38"/>
  <c r="H35" i="38"/>
  <c r="I35" i="38"/>
  <c r="H19" i="38"/>
  <c r="I19" i="38"/>
  <c r="H15" i="38"/>
  <c r="I15" i="38"/>
  <c r="I33" i="38"/>
  <c r="I29" i="38"/>
  <c r="I25" i="38"/>
  <c r="I23" i="38"/>
  <c r="I37" i="38"/>
  <c r="H13" i="38"/>
  <c r="I13" i="38"/>
  <c r="I32" i="38"/>
  <c r="I28" i="38"/>
  <c r="I24" i="38"/>
  <c r="H27" i="38"/>
  <c r="I27" i="38"/>
  <c r="I17" i="38"/>
  <c r="I44" i="33"/>
  <c r="G95" i="33"/>
  <c r="I91" i="33"/>
  <c r="I18" i="33"/>
  <c r="I20" i="33"/>
  <c r="I50" i="33"/>
  <c r="I58" i="33"/>
  <c r="I64" i="33"/>
  <c r="I67" i="33"/>
  <c r="I77" i="33"/>
  <c r="I47" i="33"/>
  <c r="I86" i="33"/>
  <c r="I83" i="33"/>
  <c r="G63" i="35"/>
  <c r="I37" i="35"/>
  <c r="I62" i="35"/>
  <c r="I29" i="35"/>
  <c r="I61" i="35"/>
  <c r="I41" i="35"/>
  <c r="H14" i="35"/>
  <c r="I14" i="35"/>
  <c r="I32" i="35"/>
  <c r="I23" i="35"/>
  <c r="I51" i="35"/>
  <c r="I19" i="12"/>
  <c r="I10" i="12"/>
  <c r="H20" i="12"/>
  <c r="I20" i="12"/>
  <c r="I12" i="12"/>
  <c r="I26" i="12"/>
  <c r="H28" i="12"/>
  <c r="I28" i="12"/>
  <c r="I22" i="12"/>
  <c r="I15" i="12"/>
  <c r="I33" i="20"/>
  <c r="I51" i="37"/>
  <c r="H71" i="8"/>
  <c r="H40" i="35"/>
  <c r="I40" i="35"/>
  <c r="H36" i="40"/>
  <c r="I36" i="40"/>
  <c r="H32" i="40"/>
  <c r="I32" i="40"/>
  <c r="H28" i="40"/>
  <c r="I28" i="40"/>
  <c r="H24" i="40"/>
  <c r="I24" i="40"/>
  <c r="H20" i="40"/>
  <c r="I20" i="40"/>
  <c r="H16" i="40"/>
  <c r="I16" i="40"/>
  <c r="H12" i="40"/>
  <c r="H38" i="40"/>
  <c r="H24" i="20"/>
  <c r="I24" i="20"/>
  <c r="H34" i="29"/>
  <c r="I34" i="29"/>
  <c r="H66" i="33"/>
  <c r="I66" i="33"/>
  <c r="H38" i="34"/>
  <c r="I38" i="34"/>
  <c r="H69" i="34"/>
  <c r="I69" i="34"/>
  <c r="H130" i="28"/>
  <c r="I130" i="28"/>
  <c r="H79" i="28"/>
  <c r="I79" i="28"/>
  <c r="H50" i="28"/>
  <c r="I50" i="28"/>
  <c r="H88" i="37"/>
  <c r="I88" i="37"/>
  <c r="H15" i="42"/>
  <c r="I15" i="42"/>
  <c r="I11" i="29"/>
  <c r="I15" i="15"/>
  <c r="I107" i="37"/>
  <c r="I25" i="11"/>
  <c r="G50" i="42"/>
  <c r="I33" i="28"/>
  <c r="I31" i="33"/>
  <c r="H27" i="20"/>
  <c r="I27" i="20"/>
  <c r="H23" i="29"/>
  <c r="I23" i="29"/>
  <c r="H21" i="31"/>
  <c r="I21" i="31"/>
  <c r="H24" i="31"/>
  <c r="I24" i="31"/>
  <c r="H12" i="35"/>
  <c r="I12" i="35"/>
  <c r="H29" i="33"/>
  <c r="I29" i="33"/>
  <c r="H36" i="33"/>
  <c r="I36" i="33"/>
  <c r="H53" i="33"/>
  <c r="I53" i="33"/>
  <c r="I80" i="33"/>
  <c r="H14" i="34"/>
  <c r="I14" i="34"/>
  <c r="H17" i="34"/>
  <c r="I17" i="34"/>
  <c r="H20" i="34"/>
  <c r="I20" i="34"/>
  <c r="H29" i="34"/>
  <c r="I29" i="34"/>
  <c r="H45" i="37"/>
  <c r="I45" i="37"/>
  <c r="H52" i="35"/>
  <c r="I52" i="35"/>
  <c r="H21" i="35"/>
  <c r="I21" i="35"/>
  <c r="H33" i="35"/>
  <c r="I33" i="35"/>
  <c r="H12" i="11"/>
  <c r="H29" i="11"/>
  <c r="G29" i="11"/>
  <c r="H152" i="28"/>
  <c r="I152" i="28"/>
  <c r="H145" i="28"/>
  <c r="I145" i="28"/>
  <c r="H17" i="29"/>
  <c r="I17" i="29"/>
  <c r="H38" i="29"/>
  <c r="I38" i="29"/>
  <c r="H43" i="35"/>
  <c r="I43" i="35"/>
  <c r="H12" i="33"/>
  <c r="I12" i="33"/>
  <c r="H69" i="33"/>
  <c r="I69" i="33"/>
  <c r="H35" i="34"/>
  <c r="I35" i="34"/>
  <c r="H13" i="28"/>
  <c r="I13" i="28"/>
  <c r="H20" i="37"/>
  <c r="I20" i="37"/>
  <c r="H12" i="20"/>
  <c r="I12" i="20"/>
  <c r="I28" i="20"/>
  <c r="H31" i="20"/>
  <c r="I31" i="20"/>
  <c r="H47" i="29"/>
  <c r="I47" i="29"/>
  <c r="H9" i="14"/>
  <c r="H17" i="14"/>
  <c r="G17" i="14"/>
  <c r="I9" i="14"/>
  <c r="I17" i="14"/>
  <c r="H12" i="14"/>
  <c r="I12" i="14"/>
  <c r="I59" i="35"/>
  <c r="H10" i="36"/>
  <c r="H10" i="33"/>
  <c r="H95" i="33"/>
  <c r="H23" i="33"/>
  <c r="I23" i="33"/>
  <c r="I21" i="34"/>
  <c r="H11" i="12"/>
  <c r="H30" i="12"/>
  <c r="H14" i="12"/>
  <c r="I14" i="12"/>
  <c r="H12" i="37"/>
  <c r="I12" i="37"/>
  <c r="H35" i="37"/>
  <c r="I35" i="37"/>
  <c r="H38" i="37"/>
  <c r="I38" i="37"/>
  <c r="H27" i="35"/>
  <c r="I27" i="35"/>
  <c r="G109" i="37"/>
  <c r="G43" i="20"/>
  <c r="G112" i="34"/>
  <c r="G160" i="28"/>
  <c r="H14" i="26"/>
  <c r="H16" i="26"/>
  <c r="I16" i="26"/>
  <c r="H29" i="20"/>
  <c r="I29" i="20"/>
  <c r="H22" i="15"/>
  <c r="I22" i="15"/>
  <c r="H25" i="15"/>
  <c r="I25" i="15"/>
  <c r="H13" i="29"/>
  <c r="I13" i="29"/>
  <c r="H35" i="31"/>
  <c r="I35" i="31"/>
  <c r="H13" i="31"/>
  <c r="I13" i="31"/>
  <c r="H16" i="31"/>
  <c r="I16" i="31"/>
  <c r="H48" i="35"/>
  <c r="I48" i="35"/>
  <c r="I21" i="33"/>
  <c r="I27" i="33"/>
  <c r="H84" i="33"/>
  <c r="I84" i="33"/>
  <c r="H25" i="37"/>
  <c r="I25" i="37"/>
  <c r="H57" i="35"/>
  <c r="I57" i="35"/>
  <c r="H18" i="35"/>
  <c r="I18" i="35"/>
  <c r="H15" i="35"/>
  <c r="I15" i="35"/>
  <c r="H41" i="33"/>
  <c r="I41" i="33"/>
  <c r="I80" i="34"/>
  <c r="H61" i="34"/>
  <c r="I61" i="34"/>
  <c r="H86" i="34"/>
  <c r="I86" i="34"/>
  <c r="H26" i="38"/>
  <c r="I26" i="38"/>
  <c r="I19" i="15"/>
  <c r="I9" i="11"/>
  <c r="I16" i="15"/>
  <c r="I24" i="29"/>
  <c r="I27" i="29"/>
  <c r="I30" i="29"/>
  <c r="I48" i="29"/>
  <c r="I51" i="29"/>
  <c r="I62" i="29"/>
  <c r="I13" i="14"/>
  <c r="I11" i="31"/>
  <c r="I14" i="31"/>
  <c r="I17" i="31"/>
  <c r="H22" i="31"/>
  <c r="I22" i="31"/>
  <c r="I25" i="31"/>
  <c r="I13" i="35"/>
  <c r="H60" i="35"/>
  <c r="I60" i="35"/>
  <c r="I9" i="36"/>
  <c r="I13" i="33"/>
  <c r="H24" i="33"/>
  <c r="I24" i="33"/>
  <c r="I28" i="33"/>
  <c r="I30" i="33"/>
  <c r="H32" i="33"/>
  <c r="I32" i="33"/>
  <c r="I34" i="33"/>
  <c r="H38" i="33"/>
  <c r="I38" i="33"/>
  <c r="H49" i="33"/>
  <c r="I49" i="33"/>
  <c r="I54" i="33"/>
  <c r="I56" i="33"/>
  <c r="I59" i="33"/>
  <c r="I85" i="33"/>
  <c r="I11" i="34"/>
  <c r="I13" i="34"/>
  <c r="I15" i="34"/>
  <c r="I18" i="34"/>
  <c r="H21" i="34"/>
  <c r="H23" i="34"/>
  <c r="I23" i="34"/>
  <c r="I36" i="34"/>
  <c r="I39" i="34"/>
  <c r="I14" i="28"/>
  <c r="I21" i="37"/>
  <c r="I26" i="37"/>
  <c r="I36" i="37"/>
  <c r="I39" i="37"/>
  <c r="I46" i="37"/>
  <c r="H54" i="35"/>
  <c r="I54" i="35"/>
  <c r="I22" i="35"/>
  <c r="I17" i="35"/>
  <c r="I26" i="35"/>
  <c r="I46" i="33"/>
  <c r="I76" i="33"/>
  <c r="H78" i="34"/>
  <c r="I78" i="34"/>
  <c r="I84" i="34"/>
  <c r="H84" i="34"/>
  <c r="I56" i="34"/>
  <c r="H56" i="34"/>
  <c r="I89" i="34"/>
  <c r="H98" i="34"/>
  <c r="I98" i="34"/>
  <c r="H16" i="38"/>
  <c r="I16" i="38"/>
  <c r="H19" i="20"/>
  <c r="I19" i="20"/>
  <c r="H18" i="8"/>
  <c r="H82" i="8"/>
  <c r="I82" i="8"/>
  <c r="H23" i="11"/>
  <c r="I23" i="11"/>
  <c r="H159" i="28"/>
  <c r="I159" i="28"/>
  <c r="H149" i="28"/>
  <c r="I149" i="28"/>
  <c r="I56" i="28"/>
  <c r="H56" i="28"/>
  <c r="I45" i="33"/>
  <c r="I71" i="34"/>
  <c r="I59" i="34"/>
  <c r="H59" i="34"/>
  <c r="I37" i="20"/>
  <c r="H37" i="20"/>
  <c r="H59" i="8"/>
  <c r="I59" i="8"/>
  <c r="H139" i="28"/>
  <c r="I139" i="28"/>
  <c r="H136" i="28"/>
  <c r="I136" i="28"/>
  <c r="I40" i="33"/>
  <c r="I43" i="33"/>
  <c r="H90" i="33"/>
  <c r="I90" i="33"/>
  <c r="H45" i="34"/>
  <c r="I45" i="34"/>
  <c r="I108" i="34"/>
  <c r="I52" i="34"/>
  <c r="H20" i="8"/>
  <c r="I20" i="8"/>
  <c r="I21" i="11"/>
  <c r="H21" i="11"/>
  <c r="H16" i="11"/>
  <c r="I16" i="11"/>
  <c r="H133" i="28"/>
  <c r="I133" i="28"/>
  <c r="I92" i="28"/>
  <c r="H92" i="28"/>
  <c r="I76" i="28"/>
  <c r="H76" i="28"/>
  <c r="I103" i="28"/>
  <c r="I95" i="28"/>
  <c r="H91" i="28"/>
  <c r="I91" i="28"/>
  <c r="I88" i="28"/>
  <c r="H75" i="28"/>
  <c r="I75" i="28"/>
  <c r="I73" i="28"/>
  <c r="H67" i="28"/>
  <c r="I67" i="28"/>
  <c r="I65" i="28"/>
  <c r="I59" i="28"/>
  <c r="H37" i="28"/>
  <c r="I37" i="28"/>
  <c r="I15" i="28"/>
  <c r="H15" i="28"/>
  <c r="H103" i="37"/>
  <c r="I103" i="37"/>
  <c r="I27" i="42"/>
  <c r="H27" i="42"/>
  <c r="I14" i="20"/>
  <c r="G38" i="38"/>
  <c r="H87" i="28"/>
  <c r="I87" i="28"/>
  <c r="I84" i="28"/>
  <c r="H64" i="28"/>
  <c r="I64" i="28"/>
  <c r="H105" i="37"/>
  <c r="I105" i="37"/>
  <c r="H76" i="37"/>
  <c r="I76" i="37"/>
  <c r="H12" i="43"/>
  <c r="I127" i="28"/>
  <c r="I118" i="28"/>
  <c r="I107" i="28"/>
  <c r="I99" i="28"/>
  <c r="H83" i="28"/>
  <c r="I83" i="28"/>
  <c r="I80" i="28"/>
  <c r="I53" i="28"/>
  <c r="I25" i="28"/>
  <c r="H79" i="37"/>
  <c r="I79" i="37"/>
  <c r="I16" i="43"/>
  <c r="H16" i="43"/>
  <c r="I46" i="28"/>
  <c r="I28" i="28"/>
  <c r="H75" i="37"/>
  <c r="I75" i="37"/>
  <c r="I71" i="37"/>
  <c r="I62" i="37"/>
  <c r="H11" i="42"/>
  <c r="I11" i="42"/>
  <c r="I39" i="42"/>
  <c r="I47" i="42"/>
  <c r="H49" i="42"/>
  <c r="I49" i="42"/>
  <c r="H15" i="43"/>
  <c r="I15" i="43"/>
  <c r="I20" i="43"/>
  <c r="I60" i="29"/>
  <c r="I16" i="28"/>
  <c r="G30" i="12"/>
  <c r="I30" i="12"/>
  <c r="I31" i="40"/>
  <c r="I23" i="40"/>
  <c r="I15" i="40"/>
  <c r="I30" i="28"/>
  <c r="I108" i="37"/>
  <c r="I104" i="37"/>
  <c r="I96" i="37"/>
  <c r="I94" i="37"/>
  <c r="H61" i="37"/>
  <c r="I61" i="37"/>
  <c r="I58" i="37"/>
  <c r="I49" i="37"/>
  <c r="I14" i="42"/>
  <c r="I44" i="42"/>
  <c r="H19" i="43"/>
  <c r="I19" i="43"/>
  <c r="H61" i="29"/>
  <c r="I61" i="29"/>
  <c r="I37" i="8"/>
  <c r="H17" i="36"/>
  <c r="I17" i="36"/>
  <c r="G38" i="40"/>
  <c r="I52" i="28"/>
  <c r="I24" i="28"/>
  <c r="I100" i="37"/>
  <c r="I98" i="37"/>
  <c r="I89" i="37"/>
  <c r="H82" i="37"/>
  <c r="I82" i="37"/>
  <c r="I80" i="37"/>
  <c r="H57" i="37"/>
  <c r="I57" i="37"/>
  <c r="I53" i="37"/>
  <c r="H14" i="42"/>
  <c r="I17" i="42"/>
  <c r="H22" i="42"/>
  <c r="I22" i="42"/>
  <c r="I24" i="42"/>
  <c r="H24" i="42"/>
  <c r="H30" i="42"/>
  <c r="I30" i="42"/>
  <c r="H44" i="42"/>
  <c r="H41" i="20"/>
  <c r="I41" i="20"/>
  <c r="H156" i="28"/>
  <c r="I156" i="28"/>
  <c r="H18" i="36"/>
  <c r="I18" i="36"/>
  <c r="I37" i="40"/>
  <c r="I29" i="40"/>
  <c r="I21" i="40"/>
  <c r="I13" i="40"/>
  <c r="I35" i="40"/>
  <c r="I27" i="40"/>
  <c r="I19" i="40"/>
  <c r="I11" i="40"/>
  <c r="I21" i="43"/>
  <c r="I16" i="36"/>
  <c r="I29" i="12"/>
  <c r="I29" i="15"/>
  <c r="I64" i="29"/>
  <c r="I109" i="37"/>
  <c r="I112" i="34"/>
  <c r="I160" i="28"/>
  <c r="H64" i="29"/>
  <c r="H38" i="38"/>
  <c r="I38" i="38"/>
  <c r="H29" i="15"/>
  <c r="I10" i="33"/>
  <c r="I95" i="33"/>
  <c r="H43" i="20"/>
  <c r="H160" i="28"/>
  <c r="H63" i="35"/>
  <c r="I63" i="35"/>
  <c r="I12" i="40"/>
  <c r="I38" i="40"/>
  <c r="H27" i="36"/>
  <c r="H112" i="34"/>
  <c r="I12" i="11"/>
  <c r="H50" i="42"/>
  <c r="H109" i="37"/>
  <c r="I50" i="42"/>
  <c r="H25" i="43"/>
  <c r="I12" i="43"/>
  <c r="I25" i="43"/>
  <c r="I18" i="8"/>
  <c r="I14" i="26"/>
  <c r="I43" i="20"/>
  <c r="I11" i="12"/>
  <c r="I10" i="36"/>
  <c r="I27" i="36"/>
  <c r="I29" i="11"/>
</calcChain>
</file>

<file path=xl/sharedStrings.xml><?xml version="1.0" encoding="utf-8"?>
<sst xmlns="http://schemas.openxmlformats.org/spreadsheetml/2006/main" count="2500" uniqueCount="978">
  <si>
    <t xml:space="preserve">ŠT. ŽIVIL PO MERILU "VEČ EKOLOŠKIH ŽIVIL" </t>
  </si>
  <si>
    <t xml:space="preserve">VRSTA BLAGA                                             </t>
  </si>
  <si>
    <t>OCENJENA KOLIČINA</t>
  </si>
  <si>
    <t xml:space="preserve">ZAP. ŠT. </t>
  </si>
  <si>
    <t>BLAGOVNA ZNAMKA</t>
  </si>
  <si>
    <t>kg</t>
  </si>
  <si>
    <t>CENA ZA ENOTO MERE brez DDV (EUR)</t>
  </si>
  <si>
    <t>VREDNOST ZA OCENJENO KOLIČINO brez DDV (EUR)</t>
  </si>
  <si>
    <t>ZNESEK DDV (EUR)</t>
  </si>
  <si>
    <t>VREDNOST ZA OCENJENO KOLIČINO Z DDV (EUR)</t>
  </si>
  <si>
    <t>7 = 3*6</t>
  </si>
  <si>
    <t>8=7*stopnja DDV</t>
  </si>
  <si>
    <t>9=7+8</t>
  </si>
  <si>
    <t>CENA ZA ENOTO MERE BREZ DDV (EUR)</t>
  </si>
  <si>
    <t>DDV (EUR)</t>
  </si>
  <si>
    <t>VREDNOST ZA OCENJENO KOLIČINO BREZ DDV (EUR)</t>
  </si>
  <si>
    <t>7=3*6</t>
  </si>
  <si>
    <t>8=7*STOPNJA DDV</t>
  </si>
  <si>
    <t>8=7+STOPNJA DDV</t>
  </si>
  <si>
    <r>
      <t xml:space="preserve">ENOTA  </t>
    </r>
    <r>
      <rPr>
        <b/>
        <u/>
        <sz val="8"/>
        <rFont val="Arial Narrow"/>
        <family val="2"/>
        <charset val="238"/>
      </rPr>
      <t>MERE</t>
    </r>
  </si>
  <si>
    <r>
      <t xml:space="preserve">ENOTA </t>
    </r>
    <r>
      <rPr>
        <b/>
        <u/>
        <sz val="8"/>
        <rFont val="Arial Narrow"/>
        <family val="2"/>
        <charset val="238"/>
      </rPr>
      <t>MERE</t>
    </r>
  </si>
  <si>
    <t>CENA PONUJENEGA ARTIKLA ZA KOS BREZ DDV</t>
  </si>
  <si>
    <t>/</t>
  </si>
  <si>
    <t xml:space="preserve">SKUPAJ VREDNOST  SKLOPA: 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</si>
  <si>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</si>
  <si>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</si>
  <si>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neprimerna.</t>
  </si>
  <si>
    <t>V stolpec 5 se obvezno navede blagovna ali trgovinska znamka ali vsaj proizvajalec ponujenih živil.</t>
  </si>
  <si>
    <t>V stolpec 6 se vpiše cena v EUR za zahtevano vrsto prehrambenega blaga izračunana na zahtevano enoto mere, ki je navedena v stolpcu 4.</t>
  </si>
  <si>
    <t>V stolpec 11 ponudnik vnese ceno ponujenega artikla za komad pakiranja (ovrednotenega na dobavnici).</t>
  </si>
  <si>
    <t xml:space="preserve">Datum: </t>
  </si>
  <si>
    <t xml:space="preserve">Žig: </t>
  </si>
  <si>
    <t>Podpis odgovorne osebe:</t>
  </si>
  <si>
    <t>SPECIFIKACIJA PREDRAČUNA</t>
  </si>
  <si>
    <r>
      <rPr>
        <b/>
        <sz val="12"/>
        <rFont val="Arial Narrow"/>
        <family val="2"/>
        <charset val="238"/>
      </rPr>
      <t>Naziv ponudnika</t>
    </r>
    <r>
      <rPr>
        <sz val="10"/>
        <rFont val="Arial Narrow"/>
        <family val="2"/>
        <charset val="238"/>
      </rPr>
      <t>: ____________________________________</t>
    </r>
  </si>
  <si>
    <t>V stolpec 7 se vnese zmožek cene za enoto mere brez DDV (iz stolpca 6) in ocenjene količine (iz stolpca 3).</t>
  </si>
  <si>
    <t>V stolpec 8 se vnese zmožek vrednosti za ocenjeno količino brez DDV (iz stolpca 7) in stopnje DDV.</t>
  </si>
  <si>
    <t>V stolpec 9 se vnese vsota vrednosti za ocenjeno vrednost brez DDV (iz stolpca 7) in zneska DDV za ocenjeno količino (iz stolpca 8).</t>
  </si>
  <si>
    <t>3. SKLOP: JAJCA</t>
  </si>
  <si>
    <t xml:space="preserve">Jajca  razred A, velikost XL </t>
  </si>
  <si>
    <t>kom.</t>
  </si>
  <si>
    <t>kos</t>
  </si>
  <si>
    <t>l</t>
  </si>
  <si>
    <t xml:space="preserve">Rezanci r. brez glutena 200 g </t>
  </si>
  <si>
    <t xml:space="preserve">Zavijači r. brez glutena 400 g </t>
  </si>
  <si>
    <t xml:space="preserve">Obročkii brez glutena 200 g </t>
  </si>
  <si>
    <t xml:space="preserve">Moka brez glutena 1kg </t>
  </si>
  <si>
    <t>Sojin puding 145g, različni ok usi</t>
  </si>
  <si>
    <t>napolitanke brez glutena mleka in jajc 125g</t>
  </si>
  <si>
    <t xml:space="preserve">Vaflji riževi 100g </t>
  </si>
  <si>
    <t xml:space="preserve">Špageti brez glutena 500g </t>
  </si>
  <si>
    <t xml:space="preserve">Špageti  brez jajc 500g </t>
  </si>
  <si>
    <t xml:space="preserve">Svedri brez jajc 500 g </t>
  </si>
  <si>
    <t xml:space="preserve">Svedri brez glutena 500 g </t>
  </si>
  <si>
    <t xml:space="preserve">Sojin desert 500g, vanilija </t>
  </si>
  <si>
    <t>Sojin desert 145g, različni ok usi</t>
  </si>
  <si>
    <t xml:space="preserve">Riževi rezanci </t>
  </si>
  <si>
    <t>Riževi krekerji hrustljavi bio 200g</t>
  </si>
  <si>
    <t xml:space="preserve">Rižev napitek 1l </t>
  </si>
  <si>
    <t xml:space="preserve">Rižev desert bio, 2x100g </t>
  </si>
  <si>
    <t xml:space="preserve">Rižev desert 500g, vanilija </t>
  </si>
  <si>
    <t xml:space="preserve">Rezanci široki 500g brez jajc </t>
  </si>
  <si>
    <t xml:space="preserve">Rezanci brez jajc 500g </t>
  </si>
  <si>
    <t xml:space="preserve">Polžki brez jajc, mali 500g </t>
  </si>
  <si>
    <t>Palčke grisini brez glutena  2 00g</t>
  </si>
  <si>
    <t>Napitek bio rižev - vanilija 5 00ml</t>
  </si>
  <si>
    <t xml:space="preserve">Namaz z bučkami 170g </t>
  </si>
  <si>
    <t xml:space="preserve">Namaz tofu z zelišči 160g </t>
  </si>
  <si>
    <t xml:space="preserve">Namaz lečin 160g </t>
  </si>
  <si>
    <t xml:space="preserve">Moka riževa 1kg </t>
  </si>
  <si>
    <t>Margarina  200g, vitagen ali p odobno</t>
  </si>
  <si>
    <t>Margarina lahka 40% 500g, gea ali podobno</t>
  </si>
  <si>
    <t>Margarina extra  250g vitaquel ali podobno</t>
  </si>
  <si>
    <t>Kruh brez glutenag 200g dr. Sc har ali podobno</t>
  </si>
  <si>
    <t>Kruh brez glutena 150g dr Scha r ali podobno</t>
  </si>
  <si>
    <t>Kruh brez glutena 400g dr. Sch ar ali podobno</t>
  </si>
  <si>
    <t xml:space="preserve">Kroglice riževe bio 150g </t>
  </si>
  <si>
    <t>Keksi brez glutena, jajc in ml eka 200g</t>
  </si>
  <si>
    <t xml:space="preserve">Keksi pira, riž ,175 g </t>
  </si>
  <si>
    <t>Džem, različnega okusa, 300 g, slajen s fruktozo</t>
  </si>
  <si>
    <t xml:space="preserve">Bio testenine koruzne- razne </t>
  </si>
  <si>
    <t xml:space="preserve">BIO jajca </t>
  </si>
  <si>
    <t xml:space="preserve">BIO olivno olje 500 ml </t>
  </si>
  <si>
    <t xml:space="preserve">BIO namaz soja in grah 125 g </t>
  </si>
  <si>
    <t>BIO namaz različni okusi 125g (z zelenj.</t>
  </si>
  <si>
    <t xml:space="preserve">BIO cvetlični med 380g </t>
  </si>
  <si>
    <t xml:space="preserve">BIO marelična marmelada 250g </t>
  </si>
  <si>
    <t xml:space="preserve">BIO brusnični džem </t>
  </si>
  <si>
    <t xml:space="preserve">BIO sadni musli 500g </t>
  </si>
  <si>
    <t xml:space="preserve">BIO pirin zdrob 250g </t>
  </si>
  <si>
    <t xml:space="preserve">BIO koruzni zdrob 1 kg </t>
  </si>
  <si>
    <t xml:space="preserve">BIO pirina  moka 500g </t>
  </si>
  <si>
    <t xml:space="preserve">Bio pirini otrobi 100 g </t>
  </si>
  <si>
    <t xml:space="preserve">BIO riževi kosmiči 250 g </t>
  </si>
  <si>
    <t>BIO naravni  riž za vse vrste jedi 500g</t>
  </si>
  <si>
    <t xml:space="preserve">BIO ajdova  kaša 1 kg </t>
  </si>
  <si>
    <t xml:space="preserve">BIO 100% pomarančni  sok </t>
  </si>
  <si>
    <t xml:space="preserve">BIO 100% jabolčni sok </t>
  </si>
  <si>
    <t xml:space="preserve">Eko telečje hrenovke 300g </t>
  </si>
  <si>
    <t xml:space="preserve">Eko junčje stegno B.K. </t>
  </si>
  <si>
    <t xml:space="preserve">Eko svinjsko stegno B.K. </t>
  </si>
  <si>
    <t xml:space="preserve">BIO MLEKO 3,5% pitno 10 l </t>
  </si>
  <si>
    <t>BIO probiotični jogurt 3,5 % m .m., 150g</t>
  </si>
  <si>
    <t>BIO MLEKO  3,5% pitno 150 ml, vanilija</t>
  </si>
  <si>
    <t xml:space="preserve">KEFIR sadni 150 ml </t>
  </si>
  <si>
    <t xml:space="preserve">BIO KEFIR 3,5% 150 ml </t>
  </si>
  <si>
    <t xml:space="preserve">BIO čokoladno lešnikova krema </t>
  </si>
  <si>
    <t xml:space="preserve">Pašteta  dietna 25 g ( brez mleka, brez glutena ) </t>
  </si>
  <si>
    <t>Naročnik:  OSNOVNA ŠOLA BOŠTANJ</t>
  </si>
  <si>
    <t>1. SKLOP MESO IN MESNI IZDELKI</t>
  </si>
  <si>
    <t>čevapčiči - mešani</t>
  </si>
  <si>
    <t>pleskavica (cca 100 g), manj začinjena 1. kvalitete, sveža</t>
  </si>
  <si>
    <t>mleto mešano meso (65% goveje meso, 35% svinjsko meso)</t>
  </si>
  <si>
    <t>svinjsko meso, stegno, sveže, brez kosti, I. kvalitete, 0% odpada</t>
  </si>
  <si>
    <t>svinjsko meso sveže, pleče, brez kosti, kocke 1 x 1cm</t>
  </si>
  <si>
    <t>svinjsko meso sveže, stegno, zrezki  100g, I. kvalitete</t>
  </si>
  <si>
    <t>svinjska rebra sveža brez kosti</t>
  </si>
  <si>
    <t>svinjska rebra sveža</t>
  </si>
  <si>
    <t>svinjsko meso, sveže, vrat brez kosti, 0% odpada</t>
  </si>
  <si>
    <t>svinjsko meso, ražnjiči (cca 100g)</t>
  </si>
  <si>
    <t>svinjsko meso, kare s kostjo (rezano)</t>
  </si>
  <si>
    <t>svinjsko meso, kare brez kosti</t>
  </si>
  <si>
    <t>svinjska mast</t>
  </si>
  <si>
    <t>svinjska mast z ocvirki</t>
  </si>
  <si>
    <t xml:space="preserve">pečenice, manj začinjene, I. Kvalitete, </t>
  </si>
  <si>
    <t>pršut, pečen, I. kvalitete, v kosu</t>
  </si>
  <si>
    <t>pršut, kuhan, I. kvalitete, v kosu</t>
  </si>
  <si>
    <t>pršut, kuhan, I. kvalitete, rezani</t>
  </si>
  <si>
    <t>pršut, kraški, I. valitete, v kosu</t>
  </si>
  <si>
    <t>pršut, kraški, I. valitete, rezani</t>
  </si>
  <si>
    <t>vrat svinjski suh, brez kosti, I. kvalitete</t>
  </si>
  <si>
    <t>svinjska šunka - suha</t>
  </si>
  <si>
    <t>kranjska klobasa</t>
  </si>
  <si>
    <t>prekajena suha rebra</t>
  </si>
  <si>
    <t>hamburška slanina</t>
  </si>
  <si>
    <t>zaseka, sveža, svinjska, I. kvalitete</t>
  </si>
  <si>
    <t>telečje hrenovke</t>
  </si>
  <si>
    <t>prešana mesna slanina</t>
  </si>
  <si>
    <t>suha slanina, panceta</t>
  </si>
  <si>
    <t>salama, mortadela, navadna, v kosu od 1 do 3 kg</t>
  </si>
  <si>
    <t>salama suha, domača, drobno mleta, I. kvalitete v kosu</t>
  </si>
  <si>
    <t>salama suha, domača, drobno mleta, I. kvalitete, rezana</t>
  </si>
  <si>
    <t>salama suha, trajna, I. kvaliteta, v kosu</t>
  </si>
  <si>
    <t>šunka, pizza, I. kvalitete v kosu</t>
  </si>
  <si>
    <t>šunka v ovoju</t>
  </si>
  <si>
    <t>navadna salama ali klobasa</t>
  </si>
  <si>
    <t>salama pariška z zelenjavo</t>
  </si>
  <si>
    <t>salama pariška</t>
  </si>
  <si>
    <t>salama šunkarica</t>
  </si>
  <si>
    <t>mlado goveje meso, sveže, stegno, brez kosti, I. kvalitete, 0% odpada</t>
  </si>
  <si>
    <t>mlado goveje meso, stegno, brez kosti, kocke 2 x 2cm , I. kvalitete</t>
  </si>
  <si>
    <t>mlado goveje meso, stegno, brez kosti, kocke 1 x 1cm , I. kvalitete</t>
  </si>
  <si>
    <t>mlado goveje meso, junečji zrezki, brez kosti, 100g , I. kvalitete</t>
  </si>
  <si>
    <t>goveje kosti</t>
  </si>
  <si>
    <t>telečje meso, sveže, stegno, brez kosti, I. kvalitete, 0% odpada</t>
  </si>
  <si>
    <t>telečje meso, sveže,pleče, brez kosti, kocke 1 x 1cm</t>
  </si>
  <si>
    <t>teležje meso, stegno brez kosti, zrezki 100-150 g</t>
  </si>
  <si>
    <t xml:space="preserve">vampi kuhani </t>
  </si>
  <si>
    <t>piščančje meso, sveže, prsa, file, brez kosti, brez kože, I. kvalitete</t>
  </si>
  <si>
    <t>piščančje meso, sveže, zrezki (70 do 100 g), brez kosti, brez kože, I. kvalitete</t>
  </si>
  <si>
    <t>piščančje meso, sveže, kračke s kostjo (od 10-12 dkg), I. kvalitete</t>
  </si>
  <si>
    <t>piščančje meso, sveže, prsa s kostjo, I. kvalitete, 0% odpadka</t>
  </si>
  <si>
    <t>nabodala piščančja (cca 100 g), I. kvalitete</t>
  </si>
  <si>
    <t>piščančji file panirani (cca 100g)</t>
  </si>
  <si>
    <t>piščančje perutničke, sveže</t>
  </si>
  <si>
    <t>puranje meso,  file, brez kosti, I. kvalitete, 0% odpadka</t>
  </si>
  <si>
    <t>puranji file, I. kvalitete, zrezki (70 do 100 g), 0% odpadka</t>
  </si>
  <si>
    <t>nabodala puranja (cca 100g), I. kvalitete</t>
  </si>
  <si>
    <t>meso težkih kokoši</t>
  </si>
  <si>
    <t>piščančje prsi v ovitku, I. kvalitete, 1 do 3 kg</t>
  </si>
  <si>
    <t>puranja šunka v ovitku, I. kvalitete, v kosu, 1 do 3 kg</t>
  </si>
  <si>
    <t>piščančja posebna salama s papriko</t>
  </si>
  <si>
    <t>posebna salama piščančja, I. kvalitete, od 1 do 3 kg</t>
  </si>
  <si>
    <t>posebna salama puranja, I. kvalitete, od 1 do 3 kg</t>
  </si>
  <si>
    <t>hrenovke piščančje, dnevno sveže, I. kvaliteta</t>
  </si>
  <si>
    <t>hrenovke piščančje,mini, dnevno sveže, I. kvaliteta</t>
  </si>
  <si>
    <t>hrenovke puranje, dnevno sveže, I. kvaliteta</t>
  </si>
  <si>
    <t>pivska klobasa s sirom</t>
  </si>
  <si>
    <t>piščančja pašteta 30 g</t>
  </si>
  <si>
    <t>2. SKLOP: PERUTNINA IN PERUTNINSKI IZDELKI</t>
  </si>
  <si>
    <t>Naročnik: OŠ BOŠTANJ</t>
  </si>
  <si>
    <t>kom</t>
  </si>
  <si>
    <t>4. SKLOP: RIBE</t>
  </si>
  <si>
    <t>tuna kosi, 8-12 dag</t>
  </si>
  <si>
    <t>postrv file, fileji približno enake velikosti</t>
  </si>
  <si>
    <t>lignji, očiščeni</t>
  </si>
  <si>
    <t>morski list file</t>
  </si>
  <si>
    <t>morski pes - kotleti</t>
  </si>
  <si>
    <t>losos file</t>
  </si>
  <si>
    <t>orada file</t>
  </si>
  <si>
    <t>morski sadeži</t>
  </si>
  <si>
    <t>škarpena cela, očiščena</t>
  </si>
  <si>
    <t>postrvi cele, očiščene</t>
  </si>
  <si>
    <t>oslič celi, očiščeni</t>
  </si>
  <si>
    <t>brancin celi, očiščeni</t>
  </si>
  <si>
    <t>brancin file</t>
  </si>
  <si>
    <t>panirane ribje kocke</t>
  </si>
  <si>
    <t>panirane ribje palčke</t>
  </si>
  <si>
    <t>panga file</t>
  </si>
  <si>
    <t>losos file dimljen</t>
  </si>
  <si>
    <t>mleko pasterizirano, 3,5%mm, 10 do 15 l</t>
  </si>
  <si>
    <t>mleko, pasterilizirano, delno posneto, 10 do 15 l</t>
  </si>
  <si>
    <t>mleko sterilizirano, 3,5 mm,1/1</t>
  </si>
  <si>
    <t>mleko sterilizirano, 3,5 mm, po 2 dl</t>
  </si>
  <si>
    <t>mleko trajno brez laktoze</t>
  </si>
  <si>
    <t>mleko čokoladno, 2 dl</t>
  </si>
  <si>
    <t>jogurt navadni, 180g lonček, 3,2 mm</t>
  </si>
  <si>
    <t>jogurt navadni, 180g lonček, lahki</t>
  </si>
  <si>
    <t>sadni jogurt, 150 g</t>
  </si>
  <si>
    <t>jogurt tekoči brez laktoze, sadni 150 - 250ml</t>
  </si>
  <si>
    <t>jogurt sadni, 180g, 3,2 mm</t>
  </si>
  <si>
    <t>jogurt sadni probiotični, različni okusi, 180 g</t>
  </si>
  <si>
    <t>jogurt sadni probiotični, tekoči,  različni okusi, 250 g</t>
  </si>
  <si>
    <t>jogurt navadni, 3,2 mm, litrski</t>
  </si>
  <si>
    <t>jogurt navadni, tekoči, 250ml</t>
  </si>
  <si>
    <t>jogurt sadni, lahki, litrski</t>
  </si>
  <si>
    <t>jogurt sadni 3,2 mm, litrski</t>
  </si>
  <si>
    <t>jogurt sadni lahki 1,3 mm, 150-180g</t>
  </si>
  <si>
    <t>sadni napitek z jogurtom, 250 ml (smouthie ali podobno)</t>
  </si>
  <si>
    <t>jogurt tekoči različni okusi 250g</t>
  </si>
  <si>
    <t>jogurtov napitek različni okusi 250g</t>
  </si>
  <si>
    <t>jogurtov napitek lahki različni okusi 250g</t>
  </si>
  <si>
    <t>desert jogurtova smetana, različni okusi, 150g</t>
  </si>
  <si>
    <t>desertni jogurt, različni okusi, 150g</t>
  </si>
  <si>
    <t>smetana kisla polnomastna, 400 g</t>
  </si>
  <si>
    <t>smetana sladka 35%mm, za stepanje, litrska</t>
  </si>
  <si>
    <t>smetana 35%mm, za kuhanje 1 l</t>
  </si>
  <si>
    <t>skuta sadna 100g</t>
  </si>
  <si>
    <t>skuta nepasirana 40% 500g</t>
  </si>
  <si>
    <t>skuta s podloženim sadjem 110 g</t>
  </si>
  <si>
    <t>skuta nepasirana, polnomastna, rinfuza</t>
  </si>
  <si>
    <t>surovo maslo, sveže, I kvalitete, 250g</t>
  </si>
  <si>
    <t>surovo maslo, sveže, I kvalitete, 15g</t>
  </si>
  <si>
    <t>sir trdi, riban, pakiran po 1 kg, mastni, 45%mm v suhi snovi (parmezan in podobno)</t>
  </si>
  <si>
    <t>sir beli sir, 40% mm v slanici, 500 do 1000g (feta in podobno)</t>
  </si>
  <si>
    <t>sir za žar, 1 do 3 kg</t>
  </si>
  <si>
    <t>sir za žar, 250 g</t>
  </si>
  <si>
    <t>sir brez laktoze, 330 g (kvalitete Jošt)</t>
  </si>
  <si>
    <t>sir dimljeni</t>
  </si>
  <si>
    <t>sir edamec rinfuza</t>
  </si>
  <si>
    <t>sir gauda rinfuza</t>
  </si>
  <si>
    <t>sir poltrdi polnomastni</t>
  </si>
  <si>
    <t>sir gauda lahki,  500g</t>
  </si>
  <si>
    <t>sir ribani za pizzo rinfuza</t>
  </si>
  <si>
    <t>sir mozzarella ribana</t>
  </si>
  <si>
    <t>sir mozzarella bella pizza 1kg</t>
  </si>
  <si>
    <t>sir topljeni 140g</t>
  </si>
  <si>
    <t>sir topljeni z dodatki 140 g</t>
  </si>
  <si>
    <t>slani sir, 320 g</t>
  </si>
  <si>
    <t>sir gorgonzola 150g</t>
  </si>
  <si>
    <t>sirni namaz lonci 3/1</t>
  </si>
  <si>
    <t>sirni namaz s smetano, 140 g do 150 g</t>
  </si>
  <si>
    <t>sirni namaz s šunko,  140 g</t>
  </si>
  <si>
    <t>sirni namaz s tuno,  140 g do 150 g</t>
  </si>
  <si>
    <t>sirni namaz s papriko,   140 g do 150 g</t>
  </si>
  <si>
    <t>mlečni namaz, različni okusi 50 g</t>
  </si>
  <si>
    <t>mlečni namaz kumarica,gorčica,koper, 140 g</t>
  </si>
  <si>
    <t>puding čokolada-smetana, 125 g</t>
  </si>
  <si>
    <t>puding vanilija-smetana, 125 g</t>
  </si>
  <si>
    <t>puding čokolada-smetana, 150 g</t>
  </si>
  <si>
    <t>mlečni desert  s sadjem 150 g</t>
  </si>
  <si>
    <t>mlečna rezina, 30 g (kvatitete kot pingu)</t>
  </si>
  <si>
    <t>čokoladni mousse, 100 g</t>
  </si>
  <si>
    <t>čokoladno-lešnikova krema kot dukatino, 4x 120 g</t>
  </si>
  <si>
    <t>mlečni riž natur , 150 g</t>
  </si>
  <si>
    <t>mlečni riž mix, 150 g, različni okusi</t>
  </si>
  <si>
    <t>skuta nepasirana , polnomastna, rinfuza</t>
  </si>
  <si>
    <t>surovo maslo sveže, I. kvalitete, 250 g</t>
  </si>
  <si>
    <t>surovo maslo, sveže, I. kvalitete, 15 g</t>
  </si>
  <si>
    <t>lit</t>
  </si>
  <si>
    <t xml:space="preserve">kom </t>
  </si>
  <si>
    <t>sladoled na palčki-različni okusi, 70 ml</t>
  </si>
  <si>
    <t>sladoled na palčki,boljše kvalitete-različni okusi 100 ml</t>
  </si>
  <si>
    <t>sladoled lonček - različni okusi, 120 ml</t>
  </si>
  <si>
    <t>sladoled kornet, različni okusi 125 ml</t>
  </si>
  <si>
    <t>sladoled, različni okusi 2/1</t>
  </si>
  <si>
    <t>sladoled, različni okusi 4/1</t>
  </si>
  <si>
    <t>sladoled dietni  manjše pakiranje</t>
  </si>
  <si>
    <t>kruh beli, hlebec, narezan oz. po dogovoru</t>
  </si>
  <si>
    <t>kruh beli, model, narezan oz. po dogovoru</t>
  </si>
  <si>
    <t>kruh beli, štruca, narezan oz. po dogovoru</t>
  </si>
  <si>
    <t>kruh polbeli model, narezan oz. po dogovoru</t>
  </si>
  <si>
    <t>kruh polbela štruca, narezana oz. po dogovoru</t>
  </si>
  <si>
    <t>kruh črni, T 1100, model, narezan oz. po dogovoru</t>
  </si>
  <si>
    <t>kruh črni, hlebec, narezan oz. po dogovoru</t>
  </si>
  <si>
    <t>kruh črni, štruca, narezana oz. po dogovorui</t>
  </si>
  <si>
    <t>kruh polnozrnat , model, narezan oz. po dogovoru</t>
  </si>
  <si>
    <t>kruh s semeni, model, narezan oz. po dogovoru</t>
  </si>
  <si>
    <t>kruh ovsen , model, narezan oz. po dogovoru</t>
  </si>
  <si>
    <t>kruh ovsen , štruca, narezana oz. po dogovoru</t>
  </si>
  <si>
    <t>kruh ržen , model, narezan oz. po dogovoru</t>
  </si>
  <si>
    <t>kruh ržen , štruca, narezana oz. po dogovoru</t>
  </si>
  <si>
    <t>kruh koruzni , model, narezan oz. po dogovoru</t>
  </si>
  <si>
    <t>kruh koruzni , štruca, narezana oz. po dogovoru</t>
  </si>
  <si>
    <t>kruh pisan , model, narezan oz. po dogovoru</t>
  </si>
  <si>
    <t>kruh ajdov , model, narezan oz. po dogovoru</t>
  </si>
  <si>
    <t>kruh ajdov z orehi , model, narezan oz. po dogovoru</t>
  </si>
  <si>
    <t>kruh rženi, hlebček, narezan oz. po dogovoru</t>
  </si>
  <si>
    <t>kruh sojin, štruca, narezana oz. po dogovoru</t>
  </si>
  <si>
    <t>kruh sojin, model, narezan oz. po dogovoru</t>
  </si>
  <si>
    <t>toast kruh, beli</t>
  </si>
  <si>
    <t xml:space="preserve">prepečenec </t>
  </si>
  <si>
    <t>prepečenec polnozrnati</t>
  </si>
  <si>
    <t>drobtine</t>
  </si>
  <si>
    <t>kruh pirin štruca, rezana</t>
  </si>
  <si>
    <t>kruh mlečni v modelu, rezan</t>
  </si>
  <si>
    <t>francoska štruca, 400 g</t>
  </si>
  <si>
    <t>bombeta bela 6 dag rezana oz. po dogovoru</t>
  </si>
  <si>
    <t>bombeta črna 8 dag rezana oz. po dogovoru</t>
  </si>
  <si>
    <t>bombeta črna 6 dag rezana oz. po dogovoru</t>
  </si>
  <si>
    <t>bombeta polnozrnata 8 dag rezana oz. po dogovoru</t>
  </si>
  <si>
    <t>bombeta polnozrnata 6 dag rezana oz. po dogovoru</t>
  </si>
  <si>
    <t>bombeta koruzna 8 dag rezana oz. po dogovoru</t>
  </si>
  <si>
    <t>bombeta koruzna 6 dag rezana oz. po dogovoru</t>
  </si>
  <si>
    <t>bombeta ovsena 8 dag rezana oz. po dogovoru</t>
  </si>
  <si>
    <t>bombeta ovsena 6 dag rezana oz. po dogovoru</t>
  </si>
  <si>
    <t>bombeta ržena 8 dag rezana oz. po dogovoru</t>
  </si>
  <si>
    <t>bombeta ržena 6 dag rezana oz. po dogovoru</t>
  </si>
  <si>
    <t>bombeta ajdova 4 dag rezana oz. po dogovoru</t>
  </si>
  <si>
    <t>bombeta z makom 8 dag rezana oz. po dogovoru</t>
  </si>
  <si>
    <t>pletenica z makom 8 dag</t>
  </si>
  <si>
    <t>pletenica sladka 8 dag</t>
  </si>
  <si>
    <t>bombeta s sezamom 8 dag rezana oz. po dogovoru</t>
  </si>
  <si>
    <t>bombeta s sezamom 6 dag rezana oz. po dogovoru</t>
  </si>
  <si>
    <t>štručka črna, 8 dag rezana oz. po dogovoru</t>
  </si>
  <si>
    <t>štručka črna, 4 dag rezana oz. po dogovoru</t>
  </si>
  <si>
    <t>štručka mlečna, 10 dag rezana oz. po dogovoru</t>
  </si>
  <si>
    <t>štručka mlečna, 4 dag rezana oz. po dogovoru</t>
  </si>
  <si>
    <t>štručka polnozrnata, 8 dag rezana oz. po dogovoru</t>
  </si>
  <si>
    <t>štručka polnozrnata, 4 dag rezana oz. po dogovoru</t>
  </si>
  <si>
    <t>štručka makova, 10 dag rezana oz. po dogovoru</t>
  </si>
  <si>
    <t>štručka makova, 6 dag rezana oz. po dogovoru</t>
  </si>
  <si>
    <t>štručka s sezamom, 10 dag rezana oz. po dogovoru</t>
  </si>
  <si>
    <t>štručka s sezamom, 4 dag rezana oz. po dogovoru</t>
  </si>
  <si>
    <t>štručka maslena, 10 dag rezana oz. po dogovoru</t>
  </si>
  <si>
    <t>štručka maslena, 4 dag rezana oz. po dogovoru</t>
  </si>
  <si>
    <t>štručka ovsena, 8 dag rezana oz. po dogovoru</t>
  </si>
  <si>
    <t>štručka ovsena, 4 dag rezana oz. po dogovoru</t>
  </si>
  <si>
    <t>štručka ržena, 8 dag rezana oz. po dogovoru</t>
  </si>
  <si>
    <t>štručka ržena, 4 dag rezana oz. po dogovoru</t>
  </si>
  <si>
    <t>štručka sirova, 10 dag rezana oz. po dogovoru</t>
  </si>
  <si>
    <t>štručka sirova, 6 dag rezana oz. po dogovoru</t>
  </si>
  <si>
    <t>štručka sirova, 8 dag rezana oz. po dogovoru</t>
  </si>
  <si>
    <t xml:space="preserve">štručka sirova, pakirana, 8 dag </t>
  </si>
  <si>
    <t>štručka koruzna, 8 dag rezana oz. po dogovoru</t>
  </si>
  <si>
    <t>štručka koruzna, 4 dag rezana oz. po dogovoru</t>
  </si>
  <si>
    <t>hot dog štručka, 12 dag z luknjo, prerezana oz. po dogovoru</t>
  </si>
  <si>
    <t>kajzerica,bela 8 dag rezana oz. po dogovoru</t>
  </si>
  <si>
    <t>kajzerica, koruzna 8 dag rezana oz. po dogovoru</t>
  </si>
  <si>
    <t>kajzerica, ovsena 8 dag rezana oz. po dogovoru</t>
  </si>
  <si>
    <t>žemlja,bela 12 dag rezana oz. po dogovoru</t>
  </si>
  <si>
    <t>žemlja,bela 8 dag rezana oz. po dogovoru</t>
  </si>
  <si>
    <t>žemlja,črna 8 dag rezana oz. po dogovoru</t>
  </si>
  <si>
    <t>žemlja,ržena 8 dag rezana oz. po dogovoru</t>
  </si>
  <si>
    <t xml:space="preserve">žemlja,ajdova 4 dag  </t>
  </si>
  <si>
    <t>žemlja,ajdova 8 dag rezana oz. po dogovoru</t>
  </si>
  <si>
    <t>žemlja, polnozrnata 8 dag rezana oz. po dogovoru</t>
  </si>
  <si>
    <t xml:space="preserve">žemlja, polnozrnata 6 dag </t>
  </si>
  <si>
    <t>žemlja, sojina 8 dag</t>
  </si>
  <si>
    <t>žemlja,ovsena 6 dag rezana oz. po dogovoru</t>
  </si>
  <si>
    <t>žemlja,ovsena 8 dag rezana oz. po dogovoru</t>
  </si>
  <si>
    <t>rogljič mlečni, črni, z marmelado, 10 dag</t>
  </si>
  <si>
    <t>rogljič kruhov, črni, 4 dag</t>
  </si>
  <si>
    <t>rogljič mlečni z marmelado, 10 dag</t>
  </si>
  <si>
    <t>lepinja 10 dag</t>
  </si>
  <si>
    <t>bige, 0,5 kg</t>
  </si>
  <si>
    <t>pizza šunka, sir, 15 dag</t>
  </si>
  <si>
    <t>pizza sir, 12 dag</t>
  </si>
  <si>
    <t>sendvič s sirom 10 dag, pakiran</t>
  </si>
  <si>
    <t>sendvič s sirom 12 dag, pakiran</t>
  </si>
  <si>
    <t>sendvič s sirom in  salamo, 10 dag, pakiran</t>
  </si>
  <si>
    <t>sendvič s pršutom 20 dag, pakiran</t>
  </si>
  <si>
    <t>vegetarianski sendvič 20 dag, pakiran</t>
  </si>
  <si>
    <t>grisini 100g</t>
  </si>
  <si>
    <t>grisini polnozrnati, 100g</t>
  </si>
  <si>
    <t>grisini s sezamom, 100 g</t>
  </si>
  <si>
    <t>rogljič francoski z marmelado 8 dag</t>
  </si>
  <si>
    <t>rogljič francoski polnozrnat 8 dag</t>
  </si>
  <si>
    <t>rogljič francoski s čokolado 8 dag</t>
  </si>
  <si>
    <t>rogljič s skutinim nadevom 10 dag</t>
  </si>
  <si>
    <t>rogljič z orehovim nadevom 10 dag</t>
  </si>
  <si>
    <t>buhtelj z marmelado 10 dag</t>
  </si>
  <si>
    <t>krof z različnim polnilom 8 dag</t>
  </si>
  <si>
    <t>krof z vanilijo prelit s čokolado 8 dag</t>
  </si>
  <si>
    <t>zavitek jabolčni listnato testo 13 dag</t>
  </si>
  <si>
    <t>burek sirov, 15 dag</t>
  </si>
  <si>
    <t>potica orehova</t>
  </si>
  <si>
    <t>pecivo iz listnatega testa, nadev čokolada, lešnik 8 dag</t>
  </si>
  <si>
    <t>minjončki čokoladni in sadni 5 dag</t>
  </si>
  <si>
    <t>keksi orehovi, rogljički,</t>
  </si>
  <si>
    <t>slano pecivo mešano</t>
  </si>
  <si>
    <t>keksi polnozrnati</t>
  </si>
  <si>
    <t>keksi -linsko pecivo</t>
  </si>
  <si>
    <t>keksi pirini z ovsenimi kosmiči</t>
  </si>
  <si>
    <t>medenjaki</t>
  </si>
  <si>
    <t>keksi pirini z medom</t>
  </si>
  <si>
    <t>šolska kocka 10 dag, sadna</t>
  </si>
  <si>
    <t>šolska kocka 10 dag, čokoladna</t>
  </si>
  <si>
    <t>kremna rezina 10 dag</t>
  </si>
  <si>
    <t>sadna torta</t>
  </si>
  <si>
    <t>čokoladna torta</t>
  </si>
  <si>
    <t>svaljki krompirjevi</t>
  </si>
  <si>
    <t>svaljki krompirjevi s skuto</t>
  </si>
  <si>
    <t>svaljki rženi</t>
  </si>
  <si>
    <t>cmoki z jagodnim nadevom</t>
  </si>
  <si>
    <t>cmoki z mareličnim nadevom</t>
  </si>
  <si>
    <t>cmoki z borovničevim nadevom</t>
  </si>
  <si>
    <t>ocvrtki s sirom</t>
  </si>
  <si>
    <t>ocvrtki zdrobovi</t>
  </si>
  <si>
    <t>polpeti sojini</t>
  </si>
  <si>
    <t>polpeti sirovi</t>
  </si>
  <si>
    <t>polpeti brokoli-cvetača</t>
  </si>
  <si>
    <t>polpeti zelenjavni</t>
  </si>
  <si>
    <t>tortelini špinačni</t>
  </si>
  <si>
    <t xml:space="preserve">tortelini sirovi </t>
  </si>
  <si>
    <t>tortelini mesni</t>
  </si>
  <si>
    <t>kaneloni šunka - sir</t>
  </si>
  <si>
    <t>kaneloni mesni</t>
  </si>
  <si>
    <t>listnato testo razvaljano</t>
  </si>
  <si>
    <t>zamrznjeni francoski rogljički polnozrnati,  60 do 80 g</t>
  </si>
  <si>
    <t>francoski rogljički z marmelado 60 do 80 g</t>
  </si>
  <si>
    <t>navihančki z mareličnim nadevom, 60 do 80 g</t>
  </si>
  <si>
    <t>navihančki s čokoladnim nadevom, 60 do 80 g</t>
  </si>
  <si>
    <t>žepek skutin 100 do 120 g</t>
  </si>
  <si>
    <t>mini francoski rogljiči 30 g</t>
  </si>
  <si>
    <t>ajdovi štruklji</t>
  </si>
  <si>
    <t>skutini štruklji</t>
  </si>
  <si>
    <t>riž beli dolgozrnati prve vrste</t>
  </si>
  <si>
    <t>riž Parbolid, dolgozrnati,10/1</t>
  </si>
  <si>
    <t>riž Parbolid, 1/1</t>
  </si>
  <si>
    <t>riž rjavi dolgozrnati 1/1</t>
  </si>
  <si>
    <t>riž basmati, prve vrste 1/1</t>
  </si>
  <si>
    <t>riž okroglozrnati za mlečni riž 1/1</t>
  </si>
  <si>
    <t>riž tri žita (mešanica žit) 1/1</t>
  </si>
  <si>
    <t>ajdova kaša 1/1</t>
  </si>
  <si>
    <t>pira 1/1</t>
  </si>
  <si>
    <t>prosena kaša 1/1</t>
  </si>
  <si>
    <t>ješprenj 1/1</t>
  </si>
  <si>
    <t>bio kumut 500 g</t>
  </si>
  <si>
    <t>bio kvinoja 500 g</t>
  </si>
  <si>
    <t>koruzni kosmiči,kot corn flakes, 2,5 (rinfuza)</t>
  </si>
  <si>
    <t>koruzni kosmiči, manjše pakiranje, 250 g</t>
  </si>
  <si>
    <t>koruzni kosmiči, kot corn flakes, lonček 40 g</t>
  </si>
  <si>
    <t>musli, različni okusi, veliko pakiranje</t>
  </si>
  <si>
    <t>musli, različni okusi, malo pakiranje, 50 g, jagoda, bela čokolada, lešnik, čokolada, kakav</t>
  </si>
  <si>
    <t>musli, malo pakiranje, bio program, lonček 50 g</t>
  </si>
  <si>
    <t>crispy žito za zajtrk, različni okusi, 300 g</t>
  </si>
  <si>
    <t>kosmiči ovseni 500 g</t>
  </si>
  <si>
    <t>kosmiči sojini 300 g</t>
  </si>
  <si>
    <t>pšenični zdrob 1/1</t>
  </si>
  <si>
    <t>koruzni zdrob 1/1</t>
  </si>
  <si>
    <t>polenta 450 g</t>
  </si>
  <si>
    <t>bela polenta 250 g</t>
  </si>
  <si>
    <t>kus kus 2/1</t>
  </si>
  <si>
    <t>kus kus polnozrnati 250 g</t>
  </si>
  <si>
    <t>ajdovi žganci 2/1</t>
  </si>
  <si>
    <t>pšenična moka, bela, tip 500 1/1</t>
  </si>
  <si>
    <t>pšenična moka tip 400 1/1</t>
  </si>
  <si>
    <t>pšenična moka ostra 1/1</t>
  </si>
  <si>
    <t>polbela pšenična moka tip 850 1/1</t>
  </si>
  <si>
    <t>moka ajdova 1/1</t>
  </si>
  <si>
    <t>polnozrnata pšenična moka 1/1</t>
  </si>
  <si>
    <t>koruzna moka 1/1</t>
  </si>
  <si>
    <t>bio pirina moka 800g</t>
  </si>
  <si>
    <t>ribana kaša z dodatkom jajc 500 g</t>
  </si>
  <si>
    <t>ribana kaša s korenčkom 500 g</t>
  </si>
  <si>
    <t>krpice, blekci 400g</t>
  </si>
  <si>
    <t>zlate kroglice, 500 g</t>
  </si>
  <si>
    <t>drobne jušne zakuhe  (zvezdice) 500 g</t>
  </si>
  <si>
    <t>drobne jušne zakuhe  (rinčice) 300 g</t>
  </si>
  <si>
    <t>rezanci jušni 1 kg</t>
  </si>
  <si>
    <t>kruhove kocke, 1 kg</t>
  </si>
  <si>
    <t>fritati, 500 g</t>
  </si>
  <si>
    <t>vodni vlivanci 500 g</t>
  </si>
  <si>
    <t>testenine  polžki-mali, 500 g</t>
  </si>
  <si>
    <t>testenine polžki-mali, 5/1</t>
  </si>
  <si>
    <t>testenine peresniki 500 g</t>
  </si>
  <si>
    <t>testenine peresniki 10/1</t>
  </si>
  <si>
    <t>testenine spirala 500 g</t>
  </si>
  <si>
    <t>testenine špageti z jajci, 500 g</t>
  </si>
  <si>
    <t>testenine špageti z jajci, 5/1</t>
  </si>
  <si>
    <t>testenine špageti polnozrnati 400 g</t>
  </si>
  <si>
    <t>testenine špageti sojini 500 g</t>
  </si>
  <si>
    <t>testenine peresniki graham 500 g</t>
  </si>
  <si>
    <t>testenine školjke 500 g</t>
  </si>
  <si>
    <t>metuljčki, (klobučki,školjke) 500 g</t>
  </si>
  <si>
    <t>valvice, rinfuza</t>
  </si>
  <si>
    <t>valvice, 500 g</t>
  </si>
  <si>
    <t>rezanci valjani široki,  1/1</t>
  </si>
  <si>
    <t>rezanci valjani široki, špinačni, 1/1</t>
  </si>
  <si>
    <t>rezanci valjani široki polnozrnati, 1/1</t>
  </si>
  <si>
    <t>rezanci valjani široki ajdovi, 1/1</t>
  </si>
  <si>
    <t>pisane testenine /mozaik/ 3/1</t>
  </si>
  <si>
    <t>lazanja 9/1</t>
  </si>
  <si>
    <t>zamrznjene jagode</t>
  </si>
  <si>
    <t>gozdni sadeži</t>
  </si>
  <si>
    <t>zamrznjene maline</t>
  </si>
  <si>
    <t>mlado zamrznjeno korenje (baby korenje in podobno)</t>
  </si>
  <si>
    <t>mlad zamrznjen grah</t>
  </si>
  <si>
    <t>zamrznjena cvetača</t>
  </si>
  <si>
    <t>korenje, kockice</t>
  </si>
  <si>
    <t>mešana zamrznjena zelenjava (kvalitete kaiser mix)</t>
  </si>
  <si>
    <t>brokoli</t>
  </si>
  <si>
    <t>stročji rumen fižol (rezan)</t>
  </si>
  <si>
    <t>špinača, pasirana v briketih</t>
  </si>
  <si>
    <t>zamrznjen pomfrit</t>
  </si>
  <si>
    <t xml:space="preserve">zamrznjena mlečna koruza zrnje </t>
  </si>
  <si>
    <t>šampinjoni zamrznjeni, rezani</t>
  </si>
  <si>
    <t>brstični ohrovt</t>
  </si>
  <si>
    <t>zamrznjena zelenjava za francosko solato</t>
  </si>
  <si>
    <t>12. SKLOP: SPLOŠNO PREHRAMBENO BLAGO</t>
  </si>
  <si>
    <t>čokolada v prahu, 100 g</t>
  </si>
  <si>
    <t>čokolino kot Podravka,  1,8 kg</t>
  </si>
  <si>
    <t>čokolešnik kot Podravka 1 kg</t>
  </si>
  <si>
    <t>čokoladne kroglice (čoko pops in podobno)</t>
  </si>
  <si>
    <t>kava, bela, instant 400 g</t>
  </si>
  <si>
    <t>kavni nadomestek kot frank 250 g</t>
  </si>
  <si>
    <t>kavni nadomestek kot knajp 250 g</t>
  </si>
  <si>
    <t>kava, mleta, 100 g, v kvaliteti barcaffe</t>
  </si>
  <si>
    <t>čokoladno mlečni namaz 3,5 kg</t>
  </si>
  <si>
    <t>čokoladno mlečni namaz 40 gr</t>
  </si>
  <si>
    <t>lešnikov kremni namaz (nutella in podobno) 750 g</t>
  </si>
  <si>
    <t>med cvetlični 900 g</t>
  </si>
  <si>
    <t>med akacija 900 g</t>
  </si>
  <si>
    <t>med kostanj 900 g</t>
  </si>
  <si>
    <t>med porcijski 20g</t>
  </si>
  <si>
    <t>marmelada dietna, mešani okusi, manšje pakiranje/340g</t>
  </si>
  <si>
    <t>čaj sadni različni okusi,filter veriga vrečk, gastro pakiranje, 1 kg</t>
  </si>
  <si>
    <t>čaj planinski,rinfuza, 1 kg</t>
  </si>
  <si>
    <t>čaj planinski filter veriga vrečk, gastro pakiranje, 40 dag</t>
  </si>
  <si>
    <t>čaj zeliščni, meta, filter veriga vrečk, gastro pakiranje, 40 dag</t>
  </si>
  <si>
    <t>čaj bezgov, filter veriga vrečk, gastro pakiranje, 40 dag</t>
  </si>
  <si>
    <t>čaj šipek, filter veriga vrečk, gastro pakiranje, 40 dag</t>
  </si>
  <si>
    <t>čaj šipek, rinfuza, 1 kg</t>
  </si>
  <si>
    <t>čaj lipov, filter veriga vrečk, gastro pakiranje, 40 dag</t>
  </si>
  <si>
    <t>čaj otroški filter veriga vrečk, 40 dag</t>
  </si>
  <si>
    <t>čaj zeleni,filter 36 g</t>
  </si>
  <si>
    <t>čaj kamilica, filter, 36 g</t>
  </si>
  <si>
    <t>čaj otroški, filter, 36 g</t>
  </si>
  <si>
    <t>čaj zeleni meta, filter 40 gr</t>
  </si>
  <si>
    <t>čaj šipek-hibiskus,filter veriga vrečk,  gastro pakiranje, 40 dag</t>
  </si>
  <si>
    <t>kremin, 1 kg</t>
  </si>
  <si>
    <t>prašek za puding, vanilija, 1 kg</t>
  </si>
  <si>
    <t>prašek za puding, čokolada, 1 kg</t>
  </si>
  <si>
    <t>prašek za puding, jagoda, 1 kg</t>
  </si>
  <si>
    <t>prašek za puding, 45 g (vanili, čokolada)</t>
  </si>
  <si>
    <t>utrjevalec smetane, 5 g</t>
  </si>
  <si>
    <t>želatina v prahu, 10 g</t>
  </si>
  <si>
    <t>mleko v prahu, 400 g</t>
  </si>
  <si>
    <t>pecilni prašek 13 g</t>
  </si>
  <si>
    <t>citronska kislina, 500 g</t>
  </si>
  <si>
    <t>vanilij sladkor 10 g</t>
  </si>
  <si>
    <t>sol, morska, tradicionalno pridelana, fino mleta, jodirana (Piranska sol ali podobno)</t>
  </si>
  <si>
    <t>sol z zelišči, 175 g</t>
  </si>
  <si>
    <t>sladkor beli, 1 kg</t>
  </si>
  <si>
    <t>sladkor trsni, 500g</t>
  </si>
  <si>
    <t>sladkor beli, mleti, 250 g</t>
  </si>
  <si>
    <t>sladkor trsni, 500 g</t>
  </si>
  <si>
    <t>sladkor beli, mleti, 250  g</t>
  </si>
  <si>
    <t>naravni melasni sladkor, (moscavo ali podobno) 300- 680g</t>
  </si>
  <si>
    <t>poper črni, mleti, doza PVC, 533 g</t>
  </si>
  <si>
    <t>poper beli, mleti, manjše pakiranje</t>
  </si>
  <si>
    <t>čebula, grobo mleta, 450 g</t>
  </si>
  <si>
    <t>čebula ocvrta, 1 kg</t>
  </si>
  <si>
    <t>jušna zelenjava, Knorr,1 kg</t>
  </si>
  <si>
    <t>bazilika zdrobljena manjša pakiranje</t>
  </si>
  <si>
    <t>česen mleti, manjše pakiranje</t>
  </si>
  <si>
    <t>kumina mleta, manjše pakiranje</t>
  </si>
  <si>
    <t>kumina cela, manjše pakiranje</t>
  </si>
  <si>
    <t>lovor list, 75 g</t>
  </si>
  <si>
    <t>origano manjše pakiranje</t>
  </si>
  <si>
    <t>poper v zrnu manjše pakiranje</t>
  </si>
  <si>
    <t>cimet manjše pakiranje</t>
  </si>
  <si>
    <t>peteršilj 75 g</t>
  </si>
  <si>
    <t>muškatni orešček manjše pakiranje</t>
  </si>
  <si>
    <t>timijan, zdrobljen manjše pakiranje</t>
  </si>
  <si>
    <t>marajon 92 g</t>
  </si>
  <si>
    <t>drobnjak 69 g</t>
  </si>
  <si>
    <t>žafranika manjše pakiranje</t>
  </si>
  <si>
    <t>šetraj 197 g</t>
  </si>
  <si>
    <t>klinčki manjše pakiranje</t>
  </si>
  <si>
    <t>paprika mleta, sladka 400-700g</t>
  </si>
  <si>
    <t>rožmarin, mleti, manjše pakiranje</t>
  </si>
  <si>
    <t>curry, 31 g</t>
  </si>
  <si>
    <t>zelena, 130 g</t>
  </si>
  <si>
    <t>koper, 55 g</t>
  </si>
  <si>
    <t>brinove jagode, 28 g</t>
  </si>
  <si>
    <t>dodatek jedem, vegeta natura brez ojačevalca okusa, 3/1</t>
  </si>
  <si>
    <t>zelišča v olju, različni okusi,brez natrijevega glutaminata,  340 g kot Knorr</t>
  </si>
  <si>
    <t>kis jabolčni 1/1</t>
  </si>
  <si>
    <t>kis alkoholni 1/1</t>
  </si>
  <si>
    <t>kis vinski 1/1</t>
  </si>
  <si>
    <t>kis zeliščni 1/1</t>
  </si>
  <si>
    <t>kvas sveži 42g</t>
  </si>
  <si>
    <t>vino, rdeče, namizno, 1 l</t>
  </si>
  <si>
    <t>vino, belo, namizno, 1 l</t>
  </si>
  <si>
    <t>voda izvirska 0,5 l</t>
  </si>
  <si>
    <t>mineralna voda 1,5 l</t>
  </si>
  <si>
    <t>kokosova moka 500g</t>
  </si>
  <si>
    <t>čokoladne mrvice 100g</t>
  </si>
  <si>
    <t>rum, 1 l</t>
  </si>
  <si>
    <t>pivo brezalkoholno, 0,5 lit</t>
  </si>
  <si>
    <t>rožičeva moka,200 g</t>
  </si>
  <si>
    <t>sojina omaka,  500 ml</t>
  </si>
  <si>
    <t>juha grahova s slanino brez dodanih ojačevalcev 1 kg</t>
  </si>
  <si>
    <t>juha fižolova brez dodanih ojačevalcev 1 kg</t>
  </si>
  <si>
    <t>juha zelenjava kremna /kom</t>
  </si>
  <si>
    <t>juha zeliščna /kom</t>
  </si>
  <si>
    <t>juha česnova /kom</t>
  </si>
  <si>
    <t>omaka sirova brez dodanega ojačevalca okusa 1,2 kg</t>
  </si>
  <si>
    <t>omaka holandska brez dodanega ojačevalca okusa 1 kg</t>
  </si>
  <si>
    <t>omaka za testenine karbonara brez dodanega ojačevalca okusa 1 kg</t>
  </si>
  <si>
    <t>solatni preliv francoski 1,4kg</t>
  </si>
  <si>
    <t>solatni dresing z jogurtom 1,7kg</t>
  </si>
  <si>
    <t>omaka za testenine boloneze brez dodanega ojačevalca okusa 1,1 kg</t>
  </si>
  <si>
    <t>prežganje temno 1kg</t>
  </si>
  <si>
    <t xml:space="preserve"> prežganje svetlo 1kg knorr</t>
  </si>
  <si>
    <t>solatni preliv  1 kg</t>
  </si>
  <si>
    <t>majoneza delikatesna brez dodanih ojačevalcev okusa 3/1</t>
  </si>
  <si>
    <t>majoneza delikatesna 620g</t>
  </si>
  <si>
    <t>olje jedilno rastlinsko 1/1</t>
  </si>
  <si>
    <t>olje sončnično 100 % 1/1</t>
  </si>
  <si>
    <t>olje olivno 0,75 l</t>
  </si>
  <si>
    <t>olje olivno deviško 1 lit</t>
  </si>
  <si>
    <t>olje bučno 1 lit</t>
  </si>
  <si>
    <t>olje repično 1 lit</t>
  </si>
  <si>
    <t>emulzija za cvrenje v konvektomatu 0,9 l (Rama kombi profi ali podobno)</t>
  </si>
  <si>
    <t>emulzija za cvrenje v konvektomatu 3,7 l (Rama kombi profi ali podobno)</t>
  </si>
  <si>
    <t>ketchup brez ojačevalcev okusa 5 kg</t>
  </si>
  <si>
    <t>pašteta jetrna, 850 g</t>
  </si>
  <si>
    <t>pašteta jetrna, 27 g kot argeta</t>
  </si>
  <si>
    <t>pašteta tunina brez konzervansov in ojačevalcev okusa 30 g</t>
  </si>
  <si>
    <t>pašteta piščančja brez konzervansov in ojačevalcev, 27 g kot argeta</t>
  </si>
  <si>
    <t>pašteta s šunko 30 g</t>
  </si>
  <si>
    <t>tuna riomare,  1 kg</t>
  </si>
  <si>
    <t>tuna kot rio mare 80 g</t>
  </si>
  <si>
    <t>sardine 780 g</t>
  </si>
  <si>
    <t xml:space="preserve"> pašteta junior 27 g, kvalitete argeta</t>
  </si>
  <si>
    <t>bomboni sadni mešani, 500 g</t>
  </si>
  <si>
    <t>čokolada jedilna 200 g</t>
  </si>
  <si>
    <t>keksi kot piknik 920 g</t>
  </si>
  <si>
    <t>keksi polnozrnati 250 g</t>
  </si>
  <si>
    <t>keksi otroški 400 g</t>
  </si>
  <si>
    <t>keksi masleni 460 g</t>
  </si>
  <si>
    <t>keksi s koščki čokolade 125 g</t>
  </si>
  <si>
    <t>napolitanke, različni okusi(lešnik, sadni)</t>
  </si>
  <si>
    <t>keksi domači 1/1</t>
  </si>
  <si>
    <t>seme sezam, 200 g</t>
  </si>
  <si>
    <t>seme laneno, 300 g</t>
  </si>
  <si>
    <t>mlečni desert, 160 g, kot Monte</t>
  </si>
  <si>
    <t>mlečni napitek, 200 ml, kvalitete Monte</t>
  </si>
  <si>
    <t>13. SKLOP: DIETNI IZDELKI</t>
  </si>
  <si>
    <r>
      <rPr>
        <b/>
        <sz val="12"/>
        <rFont val="Arial Narrow"/>
        <family val="2"/>
        <charset val="238"/>
      </rPr>
      <t>Naročnik:</t>
    </r>
    <r>
      <rPr>
        <b/>
        <sz val="10"/>
        <rFont val="Arial Narrow"/>
        <family val="2"/>
        <charset val="238"/>
      </rPr>
      <t xml:space="preserve"> OŠ BOŠTANJ</t>
    </r>
  </si>
  <si>
    <t>solata zelena, endivja, I. kvalitete</t>
  </si>
  <si>
    <t>solata, zelena, ledenka, I. kvalitete</t>
  </si>
  <si>
    <t>solata, zelena, kristalka, I. kvalitete</t>
  </si>
  <si>
    <t>solata, zelena, mehka, I. kvaliteta</t>
  </si>
  <si>
    <t>radič, rdeči, I. kvalitete</t>
  </si>
  <si>
    <t>radič, zeleni, I. kvalitete</t>
  </si>
  <si>
    <t>motovilec, I. kvalitete</t>
  </si>
  <si>
    <t>zelje sveže mlado</t>
  </si>
  <si>
    <t xml:space="preserve">kislo zelje </t>
  </si>
  <si>
    <t>kislo zelje glave</t>
  </si>
  <si>
    <t>kisla repa</t>
  </si>
  <si>
    <t>kitajsko zelje, I. kvaliteta</t>
  </si>
  <si>
    <t>rukola, I. kvalitete</t>
  </si>
  <si>
    <t>blitva, I. kvaliteta</t>
  </si>
  <si>
    <t>čebula sveža, razne sorte, I. kvaliteta</t>
  </si>
  <si>
    <t>čebula nova</t>
  </si>
  <si>
    <t xml:space="preserve">česen, I. kvalitete </t>
  </si>
  <si>
    <t>korenje rumeno</t>
  </si>
  <si>
    <t>korenje rdeče</t>
  </si>
  <si>
    <t>peteršilj, list, I. kvalitete</t>
  </si>
  <si>
    <t>peteršilj koren</t>
  </si>
  <si>
    <t>zelje, rdeče, I. kvalitete</t>
  </si>
  <si>
    <t>zelje sveže glave, I. kvalitete</t>
  </si>
  <si>
    <t xml:space="preserve">bazilika </t>
  </si>
  <si>
    <t>janež, koromač</t>
  </si>
  <si>
    <t>koleraba nadzemna</t>
  </si>
  <si>
    <t>koleraba, rumena</t>
  </si>
  <si>
    <t>zelena gomolj</t>
  </si>
  <si>
    <t>paradižnik, razne sorte, I. kvalitete</t>
  </si>
  <si>
    <t>paprika, rdeča, I. kvalitete</t>
  </si>
  <si>
    <t>paprika, zelena, I. kvalitete</t>
  </si>
  <si>
    <t>paprika rumena, I.kvaliteta</t>
  </si>
  <si>
    <t>kumare sveže, I. kvalitete</t>
  </si>
  <si>
    <t>bučke za juho, I. kvaliteta</t>
  </si>
  <si>
    <t>bučke, sveže, I. kvaliteta</t>
  </si>
  <si>
    <t>jajčevci sveži, I. kvalitete</t>
  </si>
  <si>
    <t>cvetača, cvet, sveža, I. kvalitete</t>
  </si>
  <si>
    <t>brokoli, cvet, svež, I. kvalitete</t>
  </si>
  <si>
    <t>ohrovt, svež, I. kvalitete</t>
  </si>
  <si>
    <t>por, svež, I. kvalitete</t>
  </si>
  <si>
    <t>redkev črna</t>
  </si>
  <si>
    <t>redkvica, rdeča</t>
  </si>
  <si>
    <t>stročji fižol, svež, razred extra</t>
  </si>
  <si>
    <t>sojini kalčki</t>
  </si>
  <si>
    <t>gobe, šampinjoni, sveži, I. kvaliteta</t>
  </si>
  <si>
    <t>jurčki suhi</t>
  </si>
  <si>
    <t>gobe, bukov ostrigar svež, I. kvalitete</t>
  </si>
  <si>
    <t>krompir</t>
  </si>
  <si>
    <t>krompir olupljeni</t>
  </si>
  <si>
    <t>krompir, mladi</t>
  </si>
  <si>
    <t>fižol tetovec v zrnju, I. kvalitete</t>
  </si>
  <si>
    <t>fižol češnjevec v zrnju, I. kvalitete</t>
  </si>
  <si>
    <t>čičerika, I. kvalitete</t>
  </si>
  <si>
    <t>leča (rdeča, zelena, rumena), I. kvalitete</t>
  </si>
  <si>
    <t>soja</t>
  </si>
  <si>
    <t>pomaranče, I. kvalitete</t>
  </si>
  <si>
    <t>limone, I. kvalitete</t>
  </si>
  <si>
    <t>mandarine, I. kvalitete</t>
  </si>
  <si>
    <t>kaki, I. razred, zrel, sorta vanilija</t>
  </si>
  <si>
    <t>ananas</t>
  </si>
  <si>
    <t>klementine, I. kvalitete</t>
  </si>
  <si>
    <t>klemenvile</t>
  </si>
  <si>
    <t>mineole, I. kvaliteta</t>
  </si>
  <si>
    <t>kivi, I. kvalitete</t>
  </si>
  <si>
    <t>lubenice, I. kvalitete</t>
  </si>
  <si>
    <t>fige sveže, I. kvalitete</t>
  </si>
  <si>
    <t>melone, I. kvalitete</t>
  </si>
  <si>
    <t>banana I. /II razred, primerno zrele</t>
  </si>
  <si>
    <t>granatno jabolko</t>
  </si>
  <si>
    <t>avokado</t>
  </si>
  <si>
    <t>jabolka, različne sorte, sortirana (drobna/debela), zrela za uživanje</t>
  </si>
  <si>
    <t>maline</t>
  </si>
  <si>
    <t>jagode, I. razred</t>
  </si>
  <si>
    <t>češnje, I. razred</t>
  </si>
  <si>
    <t>hruške (namizne, porcijske)</t>
  </si>
  <si>
    <t>slive, I. kvalitete</t>
  </si>
  <si>
    <t>breskve I. razred</t>
  </si>
  <si>
    <t>nektarine, I. razred</t>
  </si>
  <si>
    <t>grozdje namizno, belo, rdeče, črno, I. /II. Razred</t>
  </si>
  <si>
    <t>marelice, I. kvalitete</t>
  </si>
  <si>
    <t>ringlo, I. razred</t>
  </si>
  <si>
    <t>jabolčni krhlji, razred I.</t>
  </si>
  <si>
    <t xml:space="preserve">suhe hruške, razred I. </t>
  </si>
  <si>
    <t xml:space="preserve">suhe marelice, razred I. </t>
  </si>
  <si>
    <t xml:space="preserve">rozine, razred I. </t>
  </si>
  <si>
    <t xml:space="preserve">suhe slive, brez koščic, razred I. </t>
  </si>
  <si>
    <t>suhe brusnice</t>
  </si>
  <si>
    <t xml:space="preserve">suhe fige, razred I. </t>
  </si>
  <si>
    <t>orehova jederca, I. kvalitete</t>
  </si>
  <si>
    <t>lešniki, oluščeni, praženi I. kvalitete</t>
  </si>
  <si>
    <t>mandeljni, jederca, rinfuza, I. kvalitete</t>
  </si>
  <si>
    <t>indijski oreščki, I. kvalitete</t>
  </si>
  <si>
    <t>arašidi nesoljeni, oluščeni, I. kvalitete</t>
  </si>
  <si>
    <t>suhe banane (bananin čips), I. kvalitete</t>
  </si>
  <si>
    <t>sušen ananas, I. kvalitete</t>
  </si>
  <si>
    <t>pistacije - suhe</t>
  </si>
  <si>
    <t>drobnjak svež</t>
  </si>
  <si>
    <t>datlji, I. kvalitete</t>
  </si>
  <si>
    <r>
      <rPr>
        <b/>
        <sz val="12"/>
        <rFont val="Arial Narrow"/>
        <family val="2"/>
        <charset val="238"/>
      </rPr>
      <t>Naročnik:</t>
    </r>
    <r>
      <rPr>
        <sz val="10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>Osnovna šola Boštanj</t>
    </r>
  </si>
  <si>
    <t>kumarice v kisu ( konzerva 4kg +/-5% ) (eta)</t>
  </si>
  <si>
    <t>paprike v kisu ( konzerva 4kg +/-5% )</t>
  </si>
  <si>
    <t>grah 4/1 (kot eta in podobno)</t>
  </si>
  <si>
    <t xml:space="preserve">rdeča pesa v solati ( konzerva 4kg +/-5%) </t>
  </si>
  <si>
    <t>mešana konzervirana zelenjava (džuveč) +/-5% 1/1</t>
  </si>
  <si>
    <t>dvojni paradižnikov koncentrat, konzerva +/-5% (eta)/ 4500g</t>
  </si>
  <si>
    <t>paradižnikov dvojni koncentrat, 400 do 900 g</t>
  </si>
  <si>
    <t>paradižnik pelati 3/1 (kot eta in podobno)</t>
  </si>
  <si>
    <t>koruza sladka 560g</t>
  </si>
  <si>
    <t>koruzni storžki v kisu, 100 do 400g</t>
  </si>
  <si>
    <t>hren, delikatesni, do 1 kg</t>
  </si>
  <si>
    <t>sladki feferoni, 680 g</t>
  </si>
  <si>
    <t>ajvar, nepekoč 650g</t>
  </si>
  <si>
    <t>gorčica delikatesna 650g</t>
  </si>
  <si>
    <t>kisle kumarice 1/1</t>
  </si>
  <si>
    <t>šampinjoni v slanici, rezani, 660 g</t>
  </si>
  <si>
    <t>šampinjoni v kisu, celi  1/1</t>
  </si>
  <si>
    <t>kapre v slanici 200g</t>
  </si>
  <si>
    <t>olive, brez koščic, v kisu 100 do 400 g</t>
  </si>
  <si>
    <t>ketchup  1/1</t>
  </si>
  <si>
    <t>mešana solata v kisu 4/1 (kot eta in podobno)</t>
  </si>
  <si>
    <t>pečena rdeča paprika v kisu 1/1</t>
  </si>
  <si>
    <t>fižol v zrnju, konzervirano 4/1</t>
  </si>
  <si>
    <t>fižol v zrnju, konzervirano, 800g</t>
  </si>
  <si>
    <t>kompot hruškov, 2,5 do 5 kg</t>
  </si>
  <si>
    <t>kompot ananas, koluti, 820 g</t>
  </si>
  <si>
    <t>kompot ananas koščki 2,5 do 5 kg</t>
  </si>
  <si>
    <t>kompot breskve, brez koščic, 2,5 do 5 kg</t>
  </si>
  <si>
    <t>kompot marelica, brez koščic, 2,5 do 5 kg</t>
  </si>
  <si>
    <t>sadna solata mešana, manj sladka</t>
  </si>
  <si>
    <t>kompot višnja, brez koščic 650g</t>
  </si>
  <si>
    <t>marmelada slivova rinfuza 3/1</t>
  </si>
  <si>
    <t>marmelada šipkova rinfuza 3/1</t>
  </si>
  <si>
    <t>marmelada marelična 5/1</t>
  </si>
  <si>
    <t>marmelada, jagodna rinfuza</t>
  </si>
  <si>
    <t>marmelada porcijska različne vrste</t>
  </si>
  <si>
    <t>džem jagoda brez barvil konzervansov in umetnih sladil minimalno 45% sadja, 300-700 g</t>
  </si>
  <si>
    <t>džem marelica brez barvil konzervansov in umetnih sladil minimalno 45% sadja, 300-700 g</t>
  </si>
  <si>
    <t>Opomba:</t>
  </si>
  <si>
    <t>Vsi zahtevani izdelki naj bodo I. kvalitete.</t>
  </si>
  <si>
    <t>20. SKLOP: KONZERVIRANO SADJE IN ZELENJAVA</t>
  </si>
  <si>
    <t>šarenka očiščena, sveže</t>
  </si>
  <si>
    <t>šarenka, file beli sveže</t>
  </si>
  <si>
    <t>šarenka, file rdeči, sveže</t>
  </si>
  <si>
    <t>šarenka, nabodala s papriko, sveže</t>
  </si>
  <si>
    <t>potočna zlatovčica očiščena, sveže</t>
  </si>
  <si>
    <t>potočna zlatovčica file, sveže</t>
  </si>
  <si>
    <t>krap očiščen, sveže</t>
  </si>
  <si>
    <t>krap file, sveže</t>
  </si>
  <si>
    <t>sulec očiščen, sveže</t>
  </si>
  <si>
    <t>šarenka , dimljena v.p.</t>
  </si>
  <si>
    <t>šarenka, dile dimljena, v.p.</t>
  </si>
  <si>
    <t>krap, file dimljen, sveže</t>
  </si>
  <si>
    <t>sulec, file, sveže</t>
  </si>
  <si>
    <t>sulec file dimljen, v.p.</t>
  </si>
  <si>
    <t>severnoafriški čopovec - som file, sveže</t>
  </si>
  <si>
    <t>jeseter oč. sveže.</t>
  </si>
  <si>
    <t>sirup za pripravo brezalk. pijače iz mešanice zelišč in plodov, 5 l</t>
  </si>
  <si>
    <t>100% sadni sok limona, 1 l</t>
  </si>
  <si>
    <t>100% sadni sirup jagoda 5 L</t>
  </si>
  <si>
    <t>100% sadni sirup višnja 5 L</t>
  </si>
  <si>
    <t>100% pomarančni sok, 0,2 l</t>
  </si>
  <si>
    <t>100% ananasov sok 0,2 l</t>
  </si>
  <si>
    <t>100% jabolčni sok, 0,2 l</t>
  </si>
  <si>
    <t>Jagodni nektar min. 45% sd 0,2 l</t>
  </si>
  <si>
    <t>Črni ribezi nektar min. 25% sd 0,2 l</t>
  </si>
  <si>
    <t>Hruškov nektar min. 50% sd 0,2 l</t>
  </si>
  <si>
    <t>Nektar Borovnica min. 35 % sd 0,2 l</t>
  </si>
  <si>
    <t>Nektar Marelica min. 43 % Sd 0,2 L</t>
  </si>
  <si>
    <t>Nektar breskev min. 50 % sd 0,2 l</t>
  </si>
  <si>
    <t>Mineralna voda negazirana, 0,5 l</t>
  </si>
  <si>
    <t>Žitna rezina, gozdni sadeži 30 g, min. 33 % sadja  enak. kot Frutabela</t>
  </si>
  <si>
    <t>Žitna rezina, marelica 30 g, min. 33% sadja enakovredno kot Frutabela</t>
  </si>
  <si>
    <t>Sadno žitna rezina s pomarančo in brez sladkornim čokokoladnim oblivom min. 50% s.d.25 g</t>
  </si>
  <si>
    <t>SADNO ŽITNA REZINA 7 SADEŽEV 35G min. 90 % sadja</t>
  </si>
  <si>
    <t>SADNO ŽITNA REZINA BOROVNICA 44G min. 61 % sadja</t>
  </si>
  <si>
    <r>
      <rPr>
        <b/>
        <sz val="12"/>
        <rFont val="Arial Narrow"/>
        <family val="2"/>
        <charset val="238"/>
      </rPr>
      <t>Naziv ponudnika</t>
    </r>
    <r>
      <rPr>
        <sz val="10"/>
        <rFont val="Arial Narrow"/>
        <family val="2"/>
        <charset val="238"/>
      </rPr>
      <t xml:space="preserve">: </t>
    </r>
  </si>
  <si>
    <t>Profesionalna goveja osnova ( brez ojačevalcev okusa in konzervansov) 800 - 1000 G</t>
  </si>
  <si>
    <t>Profesionalna ZELENJAVNA osnova ( brez ojačevalcev okusa in konzervansov) 800 -1000 G</t>
  </si>
  <si>
    <t>Osnova za pripravo kreme Tiramisu 810 g</t>
  </si>
  <si>
    <t>Osnova za pripravo kreme Panakota  780 g</t>
  </si>
  <si>
    <t>6. SKLOP: MLEKO IN MLEČNI IZDELKI</t>
  </si>
  <si>
    <t>smetana sladka za stepanje, 0,5 l</t>
  </si>
  <si>
    <t>skuta pasirana 500g</t>
  </si>
  <si>
    <t>mlečni namazi z zelišči, 50 g do 150 g</t>
  </si>
  <si>
    <t>skuta s podloženim sadjem 100 g</t>
  </si>
  <si>
    <t>Koruzni kosmiči 250 g</t>
  </si>
  <si>
    <t>polnozrnati kosmiči s čokolado 300 g</t>
  </si>
  <si>
    <t xml:space="preserve">mini piškoti v obliki živali BG 175 g (vanilija + čokolada) </t>
  </si>
  <si>
    <t xml:space="preserve">kruhove kocke </t>
  </si>
  <si>
    <t>mešanica za čokoladne mafine 375 g</t>
  </si>
  <si>
    <t>gobova juha bg</t>
  </si>
  <si>
    <t>mešanica za čokoladno torto 375 g</t>
  </si>
  <si>
    <t>bio čokoladni namaz 275 g</t>
  </si>
  <si>
    <t>margarina brez laktoze, 250 g</t>
  </si>
  <si>
    <t>sojin namaz 125 g</t>
  </si>
  <si>
    <t>dietna marmelada 330 g</t>
  </si>
  <si>
    <t>kruh krompirjev, narezan oz. po dogovoru</t>
  </si>
  <si>
    <t>mlinci</t>
  </si>
  <si>
    <t>slane zvite štručke iz listnatega testa</t>
  </si>
  <si>
    <t>roža iz bombetk z različnimi posipi</t>
  </si>
  <si>
    <t>kruh domači bg</t>
  </si>
  <si>
    <t>otroški keksi bg</t>
  </si>
  <si>
    <t>hot dog štručke bg</t>
  </si>
  <si>
    <t>bombetke bg</t>
  </si>
  <si>
    <t>lepinje bg</t>
  </si>
  <si>
    <t>9. SKLOP: ZAMRZNJENI IZDELKI IZ TESTA</t>
  </si>
  <si>
    <t>svaljki polnozrnati</t>
  </si>
  <si>
    <t>zelenjavni zrezki</t>
  </si>
  <si>
    <t>vlečeno testo razvaljano</t>
  </si>
  <si>
    <t>ajdovi štruklji z orehi</t>
  </si>
  <si>
    <t>skutini cmoki</t>
  </si>
  <si>
    <t>10. SKLOP: ŽITA, MLEVSKI IZDELKI IN TESTENINE</t>
  </si>
  <si>
    <t>pirin zdrob 250 g</t>
  </si>
  <si>
    <t xml:space="preserve">inst. Ajdovi žganci 250 g </t>
  </si>
  <si>
    <t xml:space="preserve">rižek zakuha </t>
  </si>
  <si>
    <t>11. SKLOP: ZAMRZNJENO SADJE IN ZELENJAVA</t>
  </si>
  <si>
    <t>por</t>
  </si>
  <si>
    <t>jušna zelenjava</t>
  </si>
  <si>
    <t xml:space="preserve">pečeni rompir krhlji </t>
  </si>
  <si>
    <t>pommes frites</t>
  </si>
  <si>
    <t>15. SKLOP: EKO ŽIVILA</t>
  </si>
  <si>
    <t>16. SKLOP: EKO MESO</t>
  </si>
  <si>
    <t>17. SKLOP: EKO MLEKO IN MLEČNI IZDELKI</t>
  </si>
  <si>
    <t>BIO kislo mleko</t>
  </si>
  <si>
    <t>BIO mleko vanilija 3,2</t>
  </si>
  <si>
    <t>BIO kefir  3,2 - RAZLIČNI OKUSI</t>
  </si>
  <si>
    <t>18. SKLOP: SVEŽE SADJE IN ZELENJAVA</t>
  </si>
  <si>
    <t>rdeča redkev</t>
  </si>
  <si>
    <t>češnjev paradižnik</t>
  </si>
  <si>
    <t>19. SKLOP: JUHE, OMAKE IN OSTALI DODATKI</t>
  </si>
  <si>
    <t>bel fižol 5/1</t>
  </si>
  <si>
    <r>
      <rPr>
        <b/>
        <sz val="12"/>
        <rFont val="Arial Narrow"/>
        <family val="2"/>
        <charset val="238"/>
      </rPr>
      <t>Naročnik:</t>
    </r>
    <r>
      <rPr>
        <sz val="10"/>
        <rFont val="Arial Narrow"/>
        <family val="2"/>
        <charset val="238"/>
      </rPr>
      <t xml:space="preserve"> </t>
    </r>
    <r>
      <rPr>
        <b/>
        <sz val="12"/>
        <rFont val="Arial Narrow"/>
        <family val="2"/>
        <charset val="238"/>
      </rPr>
      <t xml:space="preserve"> OŠ BOŠTANJ</t>
    </r>
  </si>
  <si>
    <t>kunčje meso celo</t>
  </si>
  <si>
    <t xml:space="preserve">mlado govejo meso, pleče brez kosti, 100 g, I. kvaliteta </t>
  </si>
  <si>
    <t>aljaževa salama</t>
  </si>
  <si>
    <t>SKUPAJ VREDNOST SKLOPA</t>
  </si>
  <si>
    <t>piščanče krače brez kosti in kože</t>
  </si>
  <si>
    <t>žar zrezki</t>
  </si>
  <si>
    <t>5. SKLOP: SVEŽE RIBE</t>
  </si>
  <si>
    <t>7. SKLOP: KRUH in PEKOVSKI IZDELKI</t>
  </si>
  <si>
    <r>
      <rPr>
        <b/>
        <sz val="11"/>
        <color indexed="8"/>
        <rFont val="Arial Narrow"/>
        <family val="2"/>
        <charset val="238"/>
      </rPr>
      <t>Kokošja juha čista</t>
    </r>
    <r>
      <rPr>
        <sz val="10"/>
        <rFont val="Arial Narrow"/>
        <family val="2"/>
        <charset val="238"/>
      </rPr>
      <t xml:space="preserve"> ( kokošje meso 2% )  1 kg</t>
    </r>
  </si>
  <si>
    <r>
      <rPr>
        <b/>
        <sz val="10"/>
        <rFont val="Arial Narrow"/>
        <family val="2"/>
        <charset val="238"/>
      </rPr>
      <t>Goveja juha čista</t>
    </r>
    <r>
      <rPr>
        <sz val="10"/>
        <rFont val="Arial Narrow"/>
        <family val="2"/>
        <charset val="238"/>
      </rPr>
      <t xml:space="preserve"> - z min. 2,7% govejega mesa *** KNORR 1 kg</t>
    </r>
  </si>
  <si>
    <r>
      <rPr>
        <b/>
        <sz val="10"/>
        <rFont val="Arial Narrow"/>
        <family val="2"/>
        <charset val="238"/>
      </rPr>
      <t>Zelenjavna juha čista</t>
    </r>
    <r>
      <rPr>
        <sz val="10"/>
        <rFont val="Arial Narrow"/>
        <family val="2"/>
        <charset val="238"/>
      </rPr>
      <t xml:space="preserve"> 1 kg</t>
    </r>
  </si>
  <si>
    <r>
      <rPr>
        <b/>
        <sz val="10"/>
        <rFont val="Arial Narrow"/>
        <family val="2"/>
        <charset val="238"/>
      </rPr>
      <t>Paradižnikova juha</t>
    </r>
    <r>
      <rPr>
        <sz val="10"/>
        <rFont val="Arial Narrow"/>
        <family val="2"/>
        <charset val="238"/>
      </rPr>
      <t>-min.31% parad.-brez dod.natr.glutam. 1 kg</t>
    </r>
  </si>
  <si>
    <r>
      <rPr>
        <b/>
        <sz val="10"/>
        <rFont val="Arial Narrow"/>
        <family val="2"/>
        <charset val="238"/>
      </rPr>
      <t>Porova juha s krompirjem,</t>
    </r>
    <r>
      <rPr>
        <sz val="10"/>
        <rFont val="Arial Narrow"/>
        <family val="2"/>
        <charset val="238"/>
      </rPr>
      <t xml:space="preserve"> por min. 4,5 % brez dodanega Na-glutaminata 1 kg</t>
    </r>
  </si>
  <si>
    <r>
      <rPr>
        <b/>
        <sz val="10"/>
        <rFont val="Arial Narrow"/>
        <family val="2"/>
        <charset val="238"/>
      </rPr>
      <t>Gobova juha iz jurčkov</t>
    </r>
    <r>
      <rPr>
        <sz val="10"/>
        <rFont val="Arial Narrow"/>
        <family val="2"/>
        <charset val="238"/>
      </rPr>
      <t xml:space="preserve"> ( min. 2,6%) -brez dod.natr.glutaminata 1 kg</t>
    </r>
  </si>
  <si>
    <r>
      <rPr>
        <b/>
        <sz val="10"/>
        <rFont val="Arial Narrow"/>
        <family val="2"/>
        <charset val="238"/>
      </rPr>
      <t xml:space="preserve">Juha z mesnimi cmočki in jajčnimi testeninami </t>
    </r>
    <r>
      <rPr>
        <sz val="10"/>
        <rFont val="Arial Narrow"/>
        <family val="2"/>
        <charset val="238"/>
      </rPr>
      <t>( jajčne testenine 50%; mesni cmočki 5%) 2,4 kg</t>
    </r>
  </si>
  <si>
    <r>
      <rPr>
        <b/>
        <sz val="10"/>
        <rFont val="Arial Narrow"/>
        <family val="2"/>
        <charset val="238"/>
      </rPr>
      <t>Špargljeva juha</t>
    </r>
    <r>
      <rPr>
        <sz val="10"/>
        <rFont val="Arial Narrow"/>
        <family val="2"/>
        <charset val="238"/>
      </rPr>
      <t xml:space="preserve"> ( šparglji v prahu 4,1% ) brez dodanega Na-glutaminata 1,05 kg</t>
    </r>
  </si>
  <si>
    <r>
      <rPr>
        <b/>
        <sz val="10"/>
        <rFont val="Arial Narrow"/>
        <family val="2"/>
        <charset val="238"/>
      </rPr>
      <t>Cvetačna juha</t>
    </r>
    <r>
      <rPr>
        <sz val="10"/>
        <rFont val="Arial Narrow"/>
        <family val="2"/>
        <charset val="238"/>
      </rPr>
      <t xml:space="preserve"> ( cvetača 16,7 % ) brez dodanega Na-glutaminata 1 kg</t>
    </r>
  </si>
  <si>
    <r>
      <rPr>
        <b/>
        <sz val="10"/>
        <rFont val="Arial Narrow"/>
        <family val="2"/>
        <charset val="238"/>
      </rPr>
      <t>Fini jedilni škrob</t>
    </r>
    <r>
      <rPr>
        <sz val="10"/>
        <rFont val="Arial Narrow"/>
        <family val="2"/>
        <charset val="238"/>
      </rPr>
      <t xml:space="preserve"> - koruzni brez glutena 2,5 kg</t>
    </r>
  </si>
  <si>
    <r>
      <rPr>
        <b/>
        <sz val="10"/>
        <rFont val="Arial Narrow"/>
        <family val="2"/>
        <charset val="238"/>
      </rPr>
      <t>Pire granulat</t>
    </r>
    <r>
      <rPr>
        <sz val="10"/>
        <rFont val="Arial Narrow"/>
        <family val="2"/>
        <charset val="238"/>
      </rPr>
      <t xml:space="preserve"> ( krompir 85%, polnomastno mleku 9,4 %) 5 kg</t>
    </r>
  </si>
  <si>
    <r>
      <rPr>
        <b/>
        <sz val="10"/>
        <rFont val="Arial Narrow"/>
        <family val="2"/>
        <charset val="238"/>
      </rPr>
      <t>OMAKA, za pečenko</t>
    </r>
    <r>
      <rPr>
        <sz val="10"/>
        <rFont val="Arial Narrow"/>
        <family val="2"/>
        <charset val="238"/>
      </rPr>
      <t>, pakirana po 500 g- brez dodanega Na-glutaminata</t>
    </r>
  </si>
  <si>
    <r>
      <t>POPER črni mleti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neto količina  580g do 1000g</t>
    </r>
  </si>
  <si>
    <r>
      <t>PAPRIKA sladka mleta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 xml:space="preserve">neto količina  580g do 1000g   </t>
    </r>
  </si>
  <si>
    <r>
      <t xml:space="preserve">MAJARON </t>
    </r>
    <r>
      <rPr>
        <sz val="8"/>
        <rFont val="Arial Narrow"/>
        <family val="2"/>
        <charset val="238"/>
      </rPr>
      <t>drobljen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neto količina 92g do 130g</t>
    </r>
  </si>
  <si>
    <r>
      <t>LOVOR list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neto količina  75g do 100g</t>
    </r>
  </si>
  <si>
    <r>
      <t xml:space="preserve">TIMIJAN </t>
    </r>
    <r>
      <rPr>
        <sz val="7"/>
        <rFont val="Arial Narrow"/>
        <family val="2"/>
        <charset val="238"/>
      </rPr>
      <t>drobljen, neto količina  180-220 g</t>
    </r>
  </si>
  <si>
    <r>
      <t>ORIGANO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drobljen, neto količina  100 g do 170g</t>
    </r>
  </si>
  <si>
    <r>
      <t>BAZILIKA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drobljena, neto količina  160g do 200g</t>
    </r>
  </si>
  <si>
    <r>
      <t>PEHTRAN</t>
    </r>
    <r>
      <rPr>
        <b/>
        <sz val="8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drobljen, neto količina  133 g</t>
    </r>
  </si>
  <si>
    <r>
      <t xml:space="preserve">ZELENA </t>
    </r>
    <r>
      <rPr>
        <sz val="8"/>
        <rFont val="Arial Narrow"/>
        <family val="2"/>
        <charset val="238"/>
      </rPr>
      <t xml:space="preserve">drobljeni listi, neto količina </t>
    </r>
    <r>
      <rPr>
        <sz val="7"/>
        <rFont val="Arial Narrow"/>
        <family val="2"/>
        <charset val="238"/>
      </rPr>
      <t>130g do 250g</t>
    </r>
  </si>
  <si>
    <r>
      <t xml:space="preserve">PESTO zeliščna  mešanica </t>
    </r>
    <r>
      <rPr>
        <sz val="7"/>
        <rFont val="Arial Narrow"/>
        <family val="2"/>
        <charset val="238"/>
      </rPr>
      <t>sveža zelišča v sončničnem in olivnem olju, primerno za vegetarijance neto količina 180g do 340g</t>
    </r>
  </si>
  <si>
    <r>
      <t xml:space="preserve">ZELIŠČNA  MEŠANICA </t>
    </r>
    <r>
      <rPr>
        <sz val="7"/>
        <rFont val="Arial Narrow"/>
        <family val="2"/>
        <charset val="238"/>
      </rPr>
      <t>kot naprimer</t>
    </r>
    <r>
      <rPr>
        <b/>
        <sz val="7"/>
        <rFont val="Arial Narrow"/>
        <family val="2"/>
        <charset val="238"/>
      </rPr>
      <t xml:space="preserve"> </t>
    </r>
    <r>
      <rPr>
        <b/>
        <sz val="8"/>
        <rFont val="Arial Narrow"/>
        <family val="2"/>
        <charset val="238"/>
      </rPr>
      <t>provansalska</t>
    </r>
    <r>
      <rPr>
        <b/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(</t>
    </r>
    <r>
      <rPr>
        <b/>
        <sz val="7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majaron, timijan,</t>
    </r>
    <r>
      <rPr>
        <b/>
        <sz val="7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bazilika, rožmarin ) sveža zelišča v sončničnem olju, primerno za vegetarijance neto količina  340 g</t>
    </r>
  </si>
  <si>
    <r>
      <t xml:space="preserve">ZELIŠČNA  MEŠANICA </t>
    </r>
    <r>
      <rPr>
        <sz val="7"/>
        <rFont val="Arial Narrow"/>
        <family val="2"/>
        <charset val="238"/>
      </rPr>
      <t>kot naprimer</t>
    </r>
    <r>
      <rPr>
        <b/>
        <sz val="7"/>
        <rFont val="Arial Narrow"/>
        <family val="2"/>
        <charset val="238"/>
      </rPr>
      <t xml:space="preserve"> </t>
    </r>
    <r>
      <rPr>
        <b/>
        <sz val="8"/>
        <rFont val="Arial Narrow"/>
        <family val="2"/>
        <charset val="238"/>
      </rPr>
      <t>vrtna zelišča</t>
    </r>
    <r>
      <rPr>
        <b/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(</t>
    </r>
    <r>
      <rPr>
        <b/>
        <sz val="7"/>
        <rFont val="Arial Narrow"/>
        <family val="2"/>
        <charset val="238"/>
      </rPr>
      <t>drobnjak, petršilj, krebulica, bazilika, luštrek, koper, rožmarin, origano</t>
    </r>
    <r>
      <rPr>
        <sz val="7"/>
        <rFont val="Arial Narrow"/>
        <family val="2"/>
        <charset val="238"/>
      </rPr>
      <t xml:space="preserve"> ) sveža zelišča v sončničnem olju, primerno za vegetarijance neto količina  340 g</t>
    </r>
  </si>
  <si>
    <r>
      <rPr>
        <b/>
        <sz val="9"/>
        <rFont val="Arial Narrow"/>
        <family val="2"/>
        <charset val="238"/>
      </rPr>
      <t>SVEŽA BAZILIKA</t>
    </r>
    <r>
      <rPr>
        <sz val="9"/>
        <rFont val="Arial Narrow"/>
        <family val="2"/>
        <charset val="238"/>
      </rPr>
      <t xml:space="preserve"> </t>
    </r>
    <r>
      <rPr>
        <sz val="7"/>
        <rFont val="Arial Narrow"/>
        <family val="2"/>
        <charset val="238"/>
      </rPr>
      <t>v sončničnem olju, primerno za vegetarijance neto količina  340 g</t>
    </r>
  </si>
  <si>
    <t>kokosova mast</t>
  </si>
  <si>
    <t>plamina mast</t>
  </si>
  <si>
    <t>margarina 1/1</t>
  </si>
  <si>
    <t>margarina 500 g</t>
  </si>
  <si>
    <t>goveje mleto meso</t>
  </si>
  <si>
    <t>borovničeva pita 0,08 kg</t>
  </si>
  <si>
    <t xml:space="preserve">valentinovo srce 0,10 kg </t>
  </si>
  <si>
    <t>kakav zrnca, 25 % kakava,  (Benquick ali podobno) 2,5/1</t>
  </si>
  <si>
    <t>8. SKLOP: SLAŠČICE</t>
  </si>
  <si>
    <t>kavni nadomestek kot divka 250 g</t>
  </si>
  <si>
    <t>kavni nadomestek kot proja 250 g</t>
  </si>
  <si>
    <t>13. SKLOP: SADNI SOKOVI, SIRUPI IN ŽITNE REZINE</t>
  </si>
  <si>
    <t>kompot jagoda, 3/1</t>
  </si>
  <si>
    <t>panirani piščančji file brez glutena (BG)</t>
  </si>
  <si>
    <t xml:space="preserve">ŠT. ŽIVIL PO MERILU "ZNAK ZA VARNOST, KAKOVOST ŽIVILA" </t>
  </si>
  <si>
    <t>V stolpec 10 ponudnik v posamezno celico vnese vrednost "1" za živila, ki jih ponuja z znakom varnosti ali kakovosti. Za predračunski obrazec priloži dokazila v skladu z razpisno dokumentacijo.</t>
  </si>
  <si>
    <t>Z.Š.</t>
  </si>
  <si>
    <t>NAZIV SKLOPA - SKUPINE (JAVNI RAZPIS)</t>
  </si>
  <si>
    <t>1.</t>
  </si>
  <si>
    <t>MLEKO IN MLEČNI IZDELKI</t>
  </si>
  <si>
    <t>2.</t>
  </si>
  <si>
    <t>MESO IN MESNI IZDELKI</t>
  </si>
  <si>
    <t>3.</t>
  </si>
  <si>
    <t>PERUTNINSKO MESO IN IZDELKI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</si>
  <si>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</si>
  <si>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</si>
  <si>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</si>
  <si>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</si>
  <si>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</si>
  <si>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</si>
  <si>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</si>
  <si>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</si>
  <si>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</si>
  <si>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</si>
  <si>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</si>
  <si>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ŽITA, MLEVSKI IZDELKI, TESTENINE</t>
  </si>
  <si>
    <t>15.</t>
  </si>
  <si>
    <t xml:space="preserve">ZAMRZNJENI IZDELKI IZ TESTA </t>
  </si>
  <si>
    <t>16.</t>
  </si>
  <si>
    <t>17.</t>
  </si>
  <si>
    <t>SPLOŠNO PREHRAMBENO BLAGO</t>
  </si>
  <si>
    <t>18.</t>
  </si>
  <si>
    <t>DIETNI IZDELKI</t>
  </si>
  <si>
    <t>19.</t>
  </si>
  <si>
    <t>OSNOVNA ŠOLA BOŠTANJ</t>
  </si>
  <si>
    <t>JAJCA</t>
  </si>
  <si>
    <t>SVEŽE RIBE</t>
  </si>
  <si>
    <t>RIBE</t>
  </si>
  <si>
    <t>KRUH, PEKOVSKI I. IN SALŠ.</t>
  </si>
  <si>
    <t>SLAŠČICE</t>
  </si>
  <si>
    <t>ZAMRZNJENO SADJE IN ZELENJAVA</t>
  </si>
  <si>
    <t>SADNI SOKOVI, SIRUPI</t>
  </si>
  <si>
    <t>EKO ŽIVILA</t>
  </si>
  <si>
    <t>EKO MESO</t>
  </si>
  <si>
    <t>EKO MLEKO IN MLEČNI IZDELKI</t>
  </si>
  <si>
    <t>SADJE IN ZELENJAVA</t>
  </si>
  <si>
    <t>JUHE, OMAKE IN OSTALI DODATKI</t>
  </si>
  <si>
    <t>20.</t>
  </si>
  <si>
    <t>KONZERVIRANO SADJE IN ZELENJAVA</t>
  </si>
  <si>
    <t>argentinski oslič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</si>
</sst>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"/>
      <family val="2"/>
      <charset val="238"/>
    </font>
    <font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Palatino Linotype"/>
      <family val="1"/>
      <charset val="238"/>
    </font>
    <font>
      <b/>
      <sz val="8"/>
      <name val="Palatino Linotype"/>
      <family val="1"/>
      <charset val="238"/>
    </font>
    <font>
      <sz val="10"/>
      <name val="Tahoma"/>
      <family val="2"/>
      <charset val="238"/>
    </font>
    <font>
      <b/>
      <sz val="11"/>
      <color indexed="8"/>
      <name val="Arial Narrow"/>
      <family val="2"/>
      <charset val="238"/>
    </font>
    <font>
      <sz val="7"/>
      <name val="Arial Narrow"/>
      <family val="2"/>
      <charset val="238"/>
    </font>
    <font>
      <b/>
      <sz val="7"/>
      <name val="Arial Narrow"/>
      <family val="2"/>
      <charset val="238"/>
    </font>
    <font>
      <sz val="8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22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NumberFormat="1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4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0" xfId="0" applyFont="1"/>
    <xf numFmtId="0" fontId="9" fillId="2" borderId="2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1" fillId="2" borderId="0" xfId="0" applyFont="1" applyFill="1"/>
    <xf numFmtId="0" fontId="15" fillId="0" borderId="0" xfId="0" applyFont="1"/>
    <xf numFmtId="0" fontId="3" fillId="0" borderId="0" xfId="0" applyFont="1"/>
    <xf numFmtId="0" fontId="0" fillId="0" borderId="0" xfId="0" applyBorder="1"/>
    <xf numFmtId="0" fontId="9" fillId="0" borderId="0" xfId="0" applyFont="1"/>
    <xf numFmtId="0" fontId="9" fillId="0" borderId="1" xfId="0" applyFont="1" applyBorder="1"/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4" fontId="16" fillId="3" borderId="1" xfId="0" applyNumberFormat="1" applyFont="1" applyFill="1" applyBorder="1" applyAlignment="1">
      <alignment horizontal="center" vertical="top" wrapText="1"/>
    </xf>
    <xf numFmtId="4" fontId="16" fillId="3" borderId="1" xfId="1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8" fillId="0" borderId="0" xfId="0" applyFont="1"/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top" wrapText="1"/>
    </xf>
    <xf numFmtId="3" fontId="16" fillId="3" borderId="1" xfId="1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3" fontId="5" fillId="4" borderId="1" xfId="0" quotePrefix="1" applyNumberFormat="1" applyFont="1" applyFill="1" applyBorder="1" applyAlignment="1">
      <alignment vertical="top"/>
    </xf>
    <xf numFmtId="4" fontId="5" fillId="4" borderId="1" xfId="0" quotePrefix="1" applyNumberFormat="1" applyFont="1" applyFill="1" applyBorder="1" applyAlignment="1">
      <alignment vertical="top"/>
    </xf>
    <xf numFmtId="4" fontId="10" fillId="4" borderId="1" xfId="0" quotePrefix="1" applyNumberFormat="1" applyFont="1" applyFill="1" applyBorder="1" applyAlignment="1">
      <alignment vertical="top"/>
    </xf>
    <xf numFmtId="4" fontId="10" fillId="4" borderId="2" xfId="0" quotePrefix="1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3" fillId="0" borderId="0" xfId="0" applyFont="1" applyAlignment="1">
      <alignment horizontal="left"/>
    </xf>
    <xf numFmtId="4" fontId="1" fillId="0" borderId="0" xfId="0" applyNumberFormat="1" applyFont="1" applyAlignment="1"/>
    <xf numFmtId="0" fontId="0" fillId="0" borderId="0" xfId="0" applyAlignment="1"/>
    <xf numFmtId="2" fontId="9" fillId="2" borderId="1" xfId="0" applyNumberFormat="1" applyFont="1" applyFill="1" applyBorder="1" applyProtection="1">
      <protection locked="0"/>
    </xf>
    <xf numFmtId="0" fontId="20" fillId="0" borderId="1" xfId="0" applyFont="1" applyBorder="1"/>
    <xf numFmtId="1" fontId="21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 applyProtection="1">
      <alignment horizontal="center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" fontId="19" fillId="0" borderId="0" xfId="0" applyNumberFormat="1" applyFont="1" applyAlignment="1">
      <alignment horizontal="center"/>
    </xf>
    <xf numFmtId="0" fontId="15" fillId="0" borderId="4" xfId="0" applyFont="1" applyBorder="1" applyAlignment="1">
      <alignment horizontal="left" wrapText="1"/>
    </xf>
    <xf numFmtId="0" fontId="20" fillId="2" borderId="1" xfId="0" applyFont="1" applyFill="1" applyBorder="1" applyAlignment="1">
      <alignment horizontal="left" vertical="center" wrapText="1"/>
    </xf>
    <xf numFmtId="4" fontId="4" fillId="0" borderId="0" xfId="0" applyNumberFormat="1" applyFont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/>
    <xf numFmtId="3" fontId="3" fillId="0" borderId="0" xfId="0" applyNumberFormat="1" applyFont="1" applyAlignment="1">
      <alignment horizontal="center"/>
    </xf>
    <xf numFmtId="0" fontId="9" fillId="5" borderId="1" xfId="0" applyFont="1" applyFill="1" applyBorder="1" applyAlignment="1">
      <alignment vertical="top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3" fontId="9" fillId="5" borderId="1" xfId="0" quotePrefix="1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4" fontId="9" fillId="5" borderId="1" xfId="0" applyNumberFormat="1" applyFont="1" applyFill="1" applyBorder="1" applyAlignment="1">
      <alignment horizontal="center" vertical="center"/>
    </xf>
    <xf numFmtId="1" fontId="21" fillId="6" borderId="1" xfId="0" applyNumberFormat="1" applyFont="1" applyFill="1" applyBorder="1" applyAlignment="1">
      <alignment horizontal="center"/>
    </xf>
    <xf numFmtId="0" fontId="20" fillId="6" borderId="1" xfId="0" applyFont="1" applyFill="1" applyBorder="1" applyAlignment="1" applyProtection="1">
      <alignment horizontal="center"/>
    </xf>
    <xf numFmtId="0" fontId="9" fillId="5" borderId="1" xfId="0" applyFont="1" applyFill="1" applyBorder="1" applyAlignment="1">
      <alignment vertical="center" wrapText="1"/>
    </xf>
    <xf numFmtId="0" fontId="3" fillId="0" borderId="0" xfId="0" applyNumberFormat="1" applyFont="1"/>
    <xf numFmtId="0" fontId="10" fillId="7" borderId="1" xfId="0" applyFont="1" applyFill="1" applyBorder="1" applyAlignment="1">
      <alignment vertical="top"/>
    </xf>
    <xf numFmtId="0" fontId="9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 wrapText="1"/>
    </xf>
    <xf numFmtId="3" fontId="5" fillId="7" borderId="1" xfId="0" quotePrefix="1" applyNumberFormat="1" applyFont="1" applyFill="1" applyBorder="1" applyAlignment="1">
      <alignment vertical="top"/>
    </xf>
    <xf numFmtId="4" fontId="5" fillId="7" borderId="1" xfId="0" quotePrefix="1" applyNumberFormat="1" applyFont="1" applyFill="1" applyBorder="1" applyAlignment="1">
      <alignment vertical="top"/>
    </xf>
    <xf numFmtId="4" fontId="10" fillId="7" borderId="1" xfId="0" quotePrefix="1" applyNumberFormat="1" applyFont="1" applyFill="1" applyBorder="1" applyAlignment="1">
      <alignment vertical="top"/>
    </xf>
    <xf numFmtId="4" fontId="10" fillId="7" borderId="2" xfId="0" quotePrefix="1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5" borderId="0" xfId="0" applyFill="1"/>
    <xf numFmtId="4" fontId="10" fillId="5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4" fontId="16" fillId="5" borderId="1" xfId="1" applyNumberFormat="1" applyFont="1" applyFill="1" applyBorder="1" applyAlignment="1">
      <alignment horizontal="center" vertical="top" wrapText="1"/>
    </xf>
    <xf numFmtId="3" fontId="16" fillId="5" borderId="1" xfId="1" applyNumberFormat="1" applyFont="1" applyFill="1" applyBorder="1" applyAlignment="1">
      <alignment horizontal="center" vertical="top" wrapText="1"/>
    </xf>
    <xf numFmtId="3" fontId="10" fillId="5" borderId="1" xfId="1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 applyProtection="1">
      <alignment horizontal="center"/>
    </xf>
    <xf numFmtId="0" fontId="18" fillId="5" borderId="1" xfId="0" applyNumberFormat="1" applyFont="1" applyFill="1" applyBorder="1" applyAlignment="1">
      <alignment horizontal="left" vertical="center" wrapText="1"/>
    </xf>
    <xf numFmtId="1" fontId="16" fillId="5" borderId="5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18" fillId="5" borderId="1" xfId="0" applyFont="1" applyFill="1" applyBorder="1"/>
    <xf numFmtId="1" fontId="10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/>
    </xf>
    <xf numFmtId="0" fontId="9" fillId="0" borderId="5" xfId="0" applyFont="1" applyBorder="1"/>
    <xf numFmtId="1" fontId="9" fillId="5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right" vertical="center" wrapText="1"/>
    </xf>
    <xf numFmtId="4" fontId="16" fillId="2" borderId="1" xfId="0" quotePrefix="1" applyNumberFormat="1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/>
    </xf>
    <xf numFmtId="0" fontId="18" fillId="5" borderId="1" xfId="0" applyFont="1" applyFill="1" applyBorder="1" applyAlignment="1">
      <alignment wrapText="1"/>
    </xf>
    <xf numFmtId="4" fontId="1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4" fontId="5" fillId="6" borderId="1" xfId="0" quotePrefix="1" applyNumberFormat="1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4" fillId="6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6" fillId="6" borderId="2" xfId="0" applyFont="1" applyFill="1" applyBorder="1" applyAlignment="1">
      <alignment vertical="top"/>
    </xf>
    <xf numFmtId="0" fontId="13" fillId="0" borderId="0" xfId="0" applyFont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3" fontId="16" fillId="5" borderId="1" xfId="0" applyNumberFormat="1" applyFont="1" applyFill="1" applyBorder="1" applyAlignment="1" applyProtection="1">
      <alignment horizontal="center"/>
    </xf>
    <xf numFmtId="3" fontId="3" fillId="0" borderId="0" xfId="0" applyNumberFormat="1" applyFont="1" applyAlignment="1"/>
    <xf numFmtId="0" fontId="10" fillId="0" borderId="1" xfId="0" applyFont="1" applyFill="1" applyBorder="1" applyAlignment="1">
      <alignment vertical="center" wrapText="1"/>
    </xf>
    <xf numFmtId="49" fontId="1" fillId="0" borderId="7" xfId="2" applyNumberFormat="1" applyFont="1" applyFill="1" applyBorder="1" applyAlignment="1">
      <alignment horizontal="left"/>
    </xf>
    <xf numFmtId="49" fontId="1" fillId="0" borderId="7" xfId="2" applyNumberFormat="1" applyFont="1" applyBorder="1" applyAlignment="1">
      <alignment horizontal="left" wrapText="1"/>
    </xf>
    <xf numFmtId="49" fontId="1" fillId="0" borderId="7" xfId="2" applyNumberFormat="1" applyFont="1" applyBorder="1" applyAlignment="1">
      <alignment horizontal="left"/>
    </xf>
    <xf numFmtId="0" fontId="10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5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vertical="center" wrapText="1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27" fillId="5" borderId="3" xfId="2" applyFont="1" applyFill="1" applyBorder="1" applyAlignment="1" applyProtection="1">
      <alignment horizontal="left" vertical="top" wrapText="1"/>
    </xf>
    <xf numFmtId="3" fontId="10" fillId="5" borderId="1" xfId="0" applyNumberFormat="1" applyFont="1" applyFill="1" applyBorder="1" applyAlignment="1" applyProtection="1">
      <alignment horizontal="center"/>
    </xf>
    <xf numFmtId="0" fontId="18" fillId="0" borderId="1" xfId="0" applyFont="1" applyBorder="1" applyAlignment="1">
      <alignment horizontal="left" vertical="center" wrapText="1"/>
    </xf>
    <xf numFmtId="3" fontId="18" fillId="0" borderId="1" xfId="0" quotePrefix="1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0" borderId="2" xfId="0" applyFont="1" applyBorder="1" applyAlignment="1">
      <alignment vertical="top"/>
    </xf>
    <xf numFmtId="0" fontId="16" fillId="4" borderId="1" xfId="0" applyFont="1" applyFill="1" applyBorder="1" applyAlignment="1">
      <alignment vertical="top"/>
    </xf>
    <xf numFmtId="3" fontId="16" fillId="4" borderId="1" xfId="0" quotePrefix="1" applyNumberFormat="1" applyFont="1" applyFill="1" applyBorder="1" applyAlignment="1">
      <alignment vertical="top"/>
    </xf>
    <xf numFmtId="4" fontId="16" fillId="4" borderId="1" xfId="0" quotePrefix="1" applyNumberFormat="1" applyFont="1" applyFill="1" applyBorder="1" applyAlignment="1">
      <alignment vertical="top"/>
    </xf>
    <xf numFmtId="4" fontId="16" fillId="4" borderId="2" xfId="0" quotePrefix="1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0" fontId="17" fillId="0" borderId="0" xfId="0" applyFont="1" applyAlignment="1">
      <alignment wrapText="1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0" fontId="2" fillId="0" borderId="0" xfId="0" applyFont="1" applyAlignme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4" fontId="16" fillId="0" borderId="0" xfId="0" applyNumberFormat="1" applyFont="1"/>
    <xf numFmtId="0" fontId="0" fillId="0" borderId="0" xfId="0" applyAlignment="1">
      <alignment horizontal="left"/>
    </xf>
    <xf numFmtId="0" fontId="26" fillId="0" borderId="1" xfId="2" applyFont="1" applyFill="1" applyBorder="1" applyAlignment="1" applyProtection="1">
      <alignment horizontal="left" vertical="top" wrapText="1"/>
    </xf>
    <xf numFmtId="0" fontId="26" fillId="5" borderId="1" xfId="2" applyFont="1" applyFill="1" applyBorder="1" applyAlignment="1" applyProtection="1">
      <alignment horizontal="left" vertical="top" wrapText="1"/>
    </xf>
    <xf numFmtId="0" fontId="10" fillId="0" borderId="1" xfId="0" applyFont="1" applyBorder="1" applyAlignment="1">
      <alignment horizontal="center"/>
    </xf>
    <xf numFmtId="4" fontId="4" fillId="3" borderId="1" xfId="1" applyNumberFormat="1" applyFont="1" applyFill="1" applyBorder="1" applyAlignment="1">
      <alignment horizontal="center" vertical="top" wrapText="1"/>
    </xf>
    <xf numFmtId="4" fontId="10" fillId="3" borderId="1" xfId="1" applyNumberFormat="1" applyFont="1" applyFill="1" applyBorder="1" applyAlignment="1">
      <alignment horizontal="center" vertical="top" wrapText="1"/>
    </xf>
    <xf numFmtId="3" fontId="1" fillId="4" borderId="1" xfId="0" applyNumberFormat="1" applyFont="1" applyFill="1" applyBorder="1" applyAlignment="1">
      <alignment vertical="top"/>
    </xf>
    <xf numFmtId="3" fontId="1" fillId="5" borderId="1" xfId="0" applyNumberFormat="1" applyFont="1" applyFill="1" applyBorder="1" applyAlignment="1">
      <alignment vertical="top"/>
    </xf>
    <xf numFmtId="0" fontId="0" fillId="0" borderId="0" xfId="0" applyFill="1"/>
    <xf numFmtId="4" fontId="1" fillId="0" borderId="0" xfId="0" applyNumberFormat="1" applyFont="1" applyFill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9" fillId="0" borderId="0" xfId="0" applyFont="1" applyFill="1" applyBorder="1"/>
    <xf numFmtId="2" fontId="1" fillId="4" borderId="1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3" fontId="5" fillId="0" borderId="0" xfId="0" quotePrefix="1" applyNumberFormat="1" applyFont="1" applyFill="1" applyBorder="1" applyAlignment="1">
      <alignment vertical="top"/>
    </xf>
    <xf numFmtId="4" fontId="5" fillId="0" borderId="0" xfId="0" quotePrefix="1" applyNumberFormat="1" applyFont="1" applyFill="1" applyBorder="1" applyAlignment="1">
      <alignment vertical="top"/>
    </xf>
    <xf numFmtId="4" fontId="10" fillId="0" borderId="0" xfId="0" quotePrefix="1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" fontId="1" fillId="7" borderId="1" xfId="0" applyNumberFormat="1" applyFont="1" applyFill="1" applyBorder="1" applyAlignment="1">
      <alignment vertical="top"/>
    </xf>
    <xf numFmtId="3" fontId="4" fillId="0" borderId="0" xfId="0" quotePrefix="1" applyNumberFormat="1" applyFont="1" applyFill="1" applyBorder="1" applyAlignment="1">
      <alignment vertical="top"/>
    </xf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28" fillId="7" borderId="16" xfId="0" applyFont="1" applyFill="1" applyBorder="1"/>
    <xf numFmtId="0" fontId="0" fillId="7" borderId="17" xfId="0" applyFill="1" applyBorder="1"/>
    <xf numFmtId="2" fontId="0" fillId="0" borderId="10" xfId="0" applyNumberFormat="1" applyBorder="1"/>
    <xf numFmtId="0" fontId="0" fillId="0" borderId="10" xfId="0" applyBorder="1"/>
    <xf numFmtId="4" fontId="0" fillId="0" borderId="10" xfId="0" applyNumberFormat="1" applyBorder="1"/>
    <xf numFmtId="2" fontId="0" fillId="0" borderId="1" xfId="0" applyNumberFormat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5" xfId="0" applyBorder="1"/>
    <xf numFmtId="4" fontId="0" fillId="0" borderId="5" xfId="0" applyNumberFormat="1" applyBorder="1"/>
    <xf numFmtId="0" fontId="0" fillId="7" borderId="18" xfId="0" applyFill="1" applyBorder="1"/>
    <xf numFmtId="0" fontId="0" fillId="7" borderId="19" xfId="0" applyFill="1" applyBorder="1" applyAlignment="1">
      <alignment horizontal="right"/>
    </xf>
    <xf numFmtId="4" fontId="0" fillId="7" borderId="20" xfId="0" applyNumberFormat="1" applyFill="1" applyBorder="1"/>
    <xf numFmtId="0" fontId="0" fillId="0" borderId="0" xfId="0" applyFill="1" applyBorder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4" fontId="19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left" wrapText="1"/>
    </xf>
  </cellXfs>
  <cellStyles count="3">
    <cellStyle name="Navadno" xfId="0" builtinId="0"/>
    <cellStyle name="Navadno 2" xfId="1"/>
    <cellStyle name="Navadno_Lis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Osnovno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workbookViewId="0">
      <selection activeCell="C33" sqref="C33"/>
    </sheetView>
  </sheetViews>
  <sheetFormatPr defaultRowHeight="12.75" x14ac:dyDescent="0.2"/>
  <cols>
    <col min="3" max="3" width="46.85546875" customWidth="1"/>
  </cols>
  <sheetData>
    <row r="2" spans="2:4" x14ac:dyDescent="0.2">
      <c r="B2" t="s">
        <v>962</v>
      </c>
    </row>
    <row r="5" spans="2:4" ht="13.5" thickBot="1" x14ac:dyDescent="0.25"/>
    <row r="6" spans="2:4" x14ac:dyDescent="0.2">
      <c r="B6" s="225"/>
      <c r="C6" s="226"/>
      <c r="D6" s="227"/>
    </row>
    <row r="7" spans="2:4" ht="13.5" thickBot="1" x14ac:dyDescent="0.25">
      <c r="B7" s="228" t="s">
        <v>934</v>
      </c>
      <c r="C7" s="229" t="s">
        <v>935</v>
      </c>
      <c r="D7" s="230"/>
    </row>
    <row r="8" spans="2:4" x14ac:dyDescent="0.2">
      <c r="B8" s="231" t="s">
        <v>936</v>
      </c>
      <c r="C8" s="235" t="s">
        <v>939</v>
      </c>
      <c r="D8" s="233"/>
    </row>
    <row r="9" spans="2:4" x14ac:dyDescent="0.2">
      <c r="B9" s="234" t="s">
        <v>938</v>
      </c>
      <c r="C9" s="235" t="s">
        <v>941</v>
      </c>
      <c r="D9" s="236"/>
    </row>
    <row r="10" spans="2:4" x14ac:dyDescent="0.2">
      <c r="B10" s="237" t="s">
        <v>940</v>
      </c>
      <c r="C10" s="244" t="s">
        <v>963</v>
      </c>
      <c r="D10" s="236"/>
    </row>
    <row r="11" spans="2:4" x14ac:dyDescent="0.2">
      <c r="B11" s="235" t="s">
        <v>942</v>
      </c>
      <c r="C11" s="235" t="s">
        <v>965</v>
      </c>
      <c r="D11" s="236"/>
    </row>
    <row r="12" spans="2:4" x14ac:dyDescent="0.2">
      <c r="B12" s="231" t="s">
        <v>943</v>
      </c>
      <c r="C12" s="235" t="s">
        <v>964</v>
      </c>
      <c r="D12" s="236"/>
    </row>
    <row r="13" spans="2:4" x14ac:dyDescent="0.2">
      <c r="B13" s="234" t="s">
        <v>944</v>
      </c>
      <c r="C13" s="232" t="s">
        <v>937</v>
      </c>
      <c r="D13" s="236"/>
    </row>
    <row r="14" spans="2:4" x14ac:dyDescent="0.2">
      <c r="B14" s="237" t="s">
        <v>945</v>
      </c>
      <c r="C14" s="235" t="s">
        <v>966</v>
      </c>
      <c r="D14" s="238"/>
    </row>
    <row r="15" spans="2:4" x14ac:dyDescent="0.2">
      <c r="B15" s="235" t="s">
        <v>946</v>
      </c>
      <c r="C15" s="235" t="s">
        <v>967</v>
      </c>
      <c r="D15" s="238"/>
    </row>
    <row r="16" spans="2:4" x14ac:dyDescent="0.2">
      <c r="B16" s="231" t="s">
        <v>947</v>
      </c>
      <c r="C16" s="235" t="s">
        <v>955</v>
      </c>
      <c r="D16" s="236"/>
    </row>
    <row r="17" spans="2:4" x14ac:dyDescent="0.2">
      <c r="B17" s="234" t="s">
        <v>948</v>
      </c>
      <c r="C17" s="235" t="s">
        <v>953</v>
      </c>
      <c r="D17" s="236"/>
    </row>
    <row r="18" spans="2:4" x14ac:dyDescent="0.2">
      <c r="B18" s="237" t="s">
        <v>949</v>
      </c>
      <c r="C18" s="235" t="s">
        <v>968</v>
      </c>
      <c r="D18" s="236"/>
    </row>
    <row r="19" spans="2:4" x14ac:dyDescent="0.2">
      <c r="B19" s="235" t="s">
        <v>950</v>
      </c>
      <c r="C19" s="235" t="s">
        <v>958</v>
      </c>
      <c r="D19" s="236"/>
    </row>
    <row r="20" spans="2:4" x14ac:dyDescent="0.2">
      <c r="B20" s="231" t="s">
        <v>951</v>
      </c>
      <c r="C20" s="235" t="s">
        <v>969</v>
      </c>
      <c r="D20" s="236"/>
    </row>
    <row r="21" spans="2:4" x14ac:dyDescent="0.2">
      <c r="B21" s="234" t="s">
        <v>952</v>
      </c>
      <c r="C21" s="235" t="s">
        <v>960</v>
      </c>
      <c r="D21" s="236"/>
    </row>
    <row r="22" spans="2:4" x14ac:dyDescent="0.2">
      <c r="B22" s="237" t="s">
        <v>954</v>
      </c>
      <c r="C22" s="235" t="s">
        <v>970</v>
      </c>
      <c r="D22" s="236"/>
    </row>
    <row r="23" spans="2:4" x14ac:dyDescent="0.2">
      <c r="B23" s="235" t="s">
        <v>956</v>
      </c>
      <c r="C23" s="235" t="s">
        <v>971</v>
      </c>
      <c r="D23" s="236"/>
    </row>
    <row r="24" spans="2:4" x14ac:dyDescent="0.2">
      <c r="B24" s="231" t="s">
        <v>957</v>
      </c>
      <c r="C24" s="235" t="s">
        <v>972</v>
      </c>
      <c r="D24" s="236"/>
    </row>
    <row r="25" spans="2:4" x14ac:dyDescent="0.2">
      <c r="B25" s="234" t="s">
        <v>959</v>
      </c>
      <c r="C25" s="239" t="s">
        <v>973</v>
      </c>
      <c r="D25" s="236"/>
    </row>
    <row r="26" spans="2:4" x14ac:dyDescent="0.2">
      <c r="B26" s="237" t="s">
        <v>961</v>
      </c>
      <c r="C26" s="235" t="s">
        <v>974</v>
      </c>
      <c r="D26" s="236"/>
    </row>
    <row r="27" spans="2:4" ht="13.5" thickBot="1" x14ac:dyDescent="0.25">
      <c r="B27" s="239" t="s">
        <v>975</v>
      </c>
      <c r="C27" s="239" t="s">
        <v>976</v>
      </c>
      <c r="D27" s="240"/>
    </row>
    <row r="28" spans="2:4" ht="13.5" thickBot="1" x14ac:dyDescent="0.25">
      <c r="B28" s="241"/>
      <c r="C28" s="242"/>
      <c r="D28" s="24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58"/>
  <sheetViews>
    <sheetView workbookViewId="0">
      <selection activeCell="M25" sqref="M25"/>
    </sheetView>
  </sheetViews>
  <sheetFormatPr defaultRowHeight="12.75" x14ac:dyDescent="0.2"/>
  <cols>
    <col min="1" max="1" width="6.28515625" customWidth="1"/>
    <col min="2" max="2" width="33.28515625" customWidth="1"/>
    <col min="3" max="3" width="10.85546875" customWidth="1"/>
    <col min="4" max="4" width="7.5703125" customWidth="1"/>
    <col min="5" max="8" width="8.85546875" customWidth="1"/>
    <col min="9" max="9" width="8.42578125" customWidth="1"/>
    <col min="10" max="10" width="11.28515625" customWidth="1"/>
  </cols>
  <sheetData>
    <row r="1" spans="1:11" x14ac:dyDescent="0.2">
      <c r="B1" t="s">
        <v>33</v>
      </c>
    </row>
    <row r="4" spans="1:11" s="1" customFormat="1" ht="15.75" x14ac:dyDescent="0.25">
      <c r="A4" s="1" t="s">
        <v>34</v>
      </c>
      <c r="B4" s="7"/>
      <c r="C4" s="5"/>
      <c r="D4" s="250" t="s">
        <v>180</v>
      </c>
      <c r="E4" s="251"/>
      <c r="F4" s="251"/>
      <c r="G4" s="251"/>
      <c r="H4" s="251"/>
      <c r="I4" s="69"/>
    </row>
    <row r="6" spans="1:11" x14ac:dyDescent="0.2">
      <c r="B6" s="15"/>
    </row>
    <row r="7" spans="1:11" ht="18" x14ac:dyDescent="0.25">
      <c r="B7" s="252" t="s">
        <v>858</v>
      </c>
      <c r="C7" s="253"/>
    </row>
    <row r="9" spans="1:11" s="46" customFormat="1" ht="76.5" x14ac:dyDescent="0.25">
      <c r="A9" s="42" t="s">
        <v>3</v>
      </c>
      <c r="B9" s="42" t="s">
        <v>1</v>
      </c>
      <c r="C9" s="43" t="s">
        <v>2</v>
      </c>
      <c r="D9" s="42" t="s">
        <v>20</v>
      </c>
      <c r="E9" s="44" t="s">
        <v>4</v>
      </c>
      <c r="F9" s="44" t="s">
        <v>6</v>
      </c>
      <c r="G9" s="44" t="s">
        <v>7</v>
      </c>
      <c r="H9" s="44" t="s">
        <v>8</v>
      </c>
      <c r="I9" s="44" t="s">
        <v>9</v>
      </c>
      <c r="J9" s="45" t="s">
        <v>932</v>
      </c>
      <c r="K9" s="45" t="s">
        <v>21</v>
      </c>
    </row>
    <row r="10" spans="1:11" s="46" customFormat="1" x14ac:dyDescent="0.25">
      <c r="A10" s="42"/>
      <c r="B10" s="42"/>
      <c r="C10" s="43"/>
      <c r="D10" s="42"/>
      <c r="E10" s="44"/>
      <c r="F10" s="44"/>
      <c r="G10" s="44"/>
      <c r="H10" s="44"/>
      <c r="I10" s="44"/>
      <c r="J10" s="51"/>
      <c r="K10" s="51"/>
    </row>
    <row r="11" spans="1:11" s="48" customFormat="1" ht="25.5" x14ac:dyDescent="0.25">
      <c r="A11" s="42">
        <v>1</v>
      </c>
      <c r="B11" s="42">
        <v>2</v>
      </c>
      <c r="C11" s="43">
        <v>3</v>
      </c>
      <c r="D11" s="42">
        <v>4</v>
      </c>
      <c r="E11" s="43">
        <v>5</v>
      </c>
      <c r="F11" s="43">
        <v>6</v>
      </c>
      <c r="G11" s="44" t="s">
        <v>10</v>
      </c>
      <c r="H11" s="43" t="s">
        <v>11</v>
      </c>
      <c r="I11" s="43" t="s">
        <v>12</v>
      </c>
      <c r="J11" s="51">
        <v>10</v>
      </c>
      <c r="K11" s="51">
        <v>11</v>
      </c>
    </row>
    <row r="12" spans="1:11" s="29" customFormat="1" ht="13.5" x14ac:dyDescent="0.25">
      <c r="A12" s="22">
        <v>1</v>
      </c>
      <c r="B12" s="30" t="s">
        <v>401</v>
      </c>
      <c r="C12" s="52">
        <v>120</v>
      </c>
      <c r="D12" s="52" t="s">
        <v>5</v>
      </c>
      <c r="E12" s="16"/>
      <c r="F12" s="20"/>
      <c r="G12" s="31">
        <f t="shared" ref="G12:G19" si="0">C12*F12</f>
        <v>0</v>
      </c>
      <c r="H12" s="40">
        <f>G12*0.095</f>
        <v>0</v>
      </c>
      <c r="I12" s="40">
        <f t="shared" ref="I12:I19" si="1">G12+H12</f>
        <v>0</v>
      </c>
      <c r="J12" s="24"/>
      <c r="K12" s="24"/>
    </row>
    <row r="13" spans="1:11" s="29" customFormat="1" ht="13.5" x14ac:dyDescent="0.25">
      <c r="A13" s="22">
        <v>2</v>
      </c>
      <c r="B13" s="30" t="s">
        <v>859</v>
      </c>
      <c r="C13" s="52">
        <v>500</v>
      </c>
      <c r="D13" s="52" t="s">
        <v>5</v>
      </c>
      <c r="E13" s="16"/>
      <c r="F13" s="20"/>
      <c r="G13" s="31">
        <f t="shared" si="0"/>
        <v>0</v>
      </c>
      <c r="H13" s="40">
        <f>G13*0.095</f>
        <v>0</v>
      </c>
      <c r="I13" s="40">
        <f t="shared" si="1"/>
        <v>0</v>
      </c>
      <c r="J13" s="24"/>
      <c r="K13" s="24"/>
    </row>
    <row r="14" spans="1:11" s="29" customFormat="1" ht="13.5" x14ac:dyDescent="0.25">
      <c r="A14" s="22">
        <v>3</v>
      </c>
      <c r="B14" s="30" t="s">
        <v>402</v>
      </c>
      <c r="C14" s="52">
        <v>50</v>
      </c>
      <c r="D14" s="52" t="s">
        <v>5</v>
      </c>
      <c r="E14" s="16"/>
      <c r="F14" s="20"/>
      <c r="G14" s="31">
        <f t="shared" si="0"/>
        <v>0</v>
      </c>
      <c r="H14" s="40">
        <f t="shared" ref="H14:H19" si="2">G14*0.095</f>
        <v>0</v>
      </c>
      <c r="I14" s="40">
        <f t="shared" si="1"/>
        <v>0</v>
      </c>
      <c r="J14" s="24"/>
      <c r="K14" s="24"/>
    </row>
    <row r="15" spans="1:11" s="29" customFormat="1" ht="13.5" x14ac:dyDescent="0.25">
      <c r="A15" s="22">
        <v>4</v>
      </c>
      <c r="B15" s="30" t="s">
        <v>403</v>
      </c>
      <c r="C15" s="52">
        <v>150</v>
      </c>
      <c r="D15" s="52" t="s">
        <v>5</v>
      </c>
      <c r="E15" s="16"/>
      <c r="F15" s="20"/>
      <c r="G15" s="31">
        <f t="shared" si="0"/>
        <v>0</v>
      </c>
      <c r="H15" s="40">
        <f t="shared" si="2"/>
        <v>0</v>
      </c>
      <c r="I15" s="40">
        <f t="shared" si="1"/>
        <v>0</v>
      </c>
      <c r="J15" s="24"/>
      <c r="K15" s="24"/>
    </row>
    <row r="16" spans="1:11" s="29" customFormat="1" ht="13.5" x14ac:dyDescent="0.25">
      <c r="A16" s="22">
        <v>5</v>
      </c>
      <c r="B16" s="30" t="s">
        <v>404</v>
      </c>
      <c r="C16" s="52">
        <v>75</v>
      </c>
      <c r="D16" s="52" t="s">
        <v>5</v>
      </c>
      <c r="E16" s="16"/>
      <c r="F16" s="20"/>
      <c r="G16" s="31">
        <f t="shared" si="0"/>
        <v>0</v>
      </c>
      <c r="H16" s="40">
        <f t="shared" si="2"/>
        <v>0</v>
      </c>
      <c r="I16" s="40">
        <f t="shared" si="1"/>
        <v>0</v>
      </c>
      <c r="J16" s="24"/>
      <c r="K16" s="24"/>
    </row>
    <row r="17" spans="1:11" s="29" customFormat="1" ht="13.5" x14ac:dyDescent="0.25">
      <c r="A17" s="22">
        <v>6</v>
      </c>
      <c r="B17" s="30" t="s">
        <v>405</v>
      </c>
      <c r="C17" s="52">
        <v>75</v>
      </c>
      <c r="D17" s="52" t="s">
        <v>5</v>
      </c>
      <c r="E17" s="16"/>
      <c r="F17" s="20"/>
      <c r="G17" s="31">
        <f t="shared" si="0"/>
        <v>0</v>
      </c>
      <c r="H17" s="40">
        <f t="shared" si="2"/>
        <v>0</v>
      </c>
      <c r="I17" s="40">
        <f t="shared" si="1"/>
        <v>0</v>
      </c>
      <c r="J17" s="24"/>
      <c r="K17" s="24"/>
    </row>
    <row r="18" spans="1:11" s="29" customFormat="1" ht="13.5" x14ac:dyDescent="0.25">
      <c r="A18" s="22">
        <v>7</v>
      </c>
      <c r="B18" s="30" t="s">
        <v>406</v>
      </c>
      <c r="C18" s="52">
        <v>75</v>
      </c>
      <c r="D18" s="52" t="s">
        <v>5</v>
      </c>
      <c r="E18" s="16"/>
      <c r="F18" s="20"/>
      <c r="G18" s="31">
        <f t="shared" si="0"/>
        <v>0</v>
      </c>
      <c r="H18" s="40">
        <f t="shared" si="2"/>
        <v>0</v>
      </c>
      <c r="I18" s="40">
        <f t="shared" si="1"/>
        <v>0</v>
      </c>
      <c r="J18" s="24"/>
      <c r="K18" s="24"/>
    </row>
    <row r="19" spans="1:11" s="29" customFormat="1" ht="13.5" x14ac:dyDescent="0.25">
      <c r="A19" s="22">
        <v>8</v>
      </c>
      <c r="B19" s="30" t="s">
        <v>407</v>
      </c>
      <c r="C19" s="52">
        <v>100</v>
      </c>
      <c r="D19" s="52" t="s">
        <v>5</v>
      </c>
      <c r="E19" s="16"/>
      <c r="F19" s="20"/>
      <c r="G19" s="31">
        <f t="shared" si="0"/>
        <v>0</v>
      </c>
      <c r="H19" s="40">
        <f t="shared" si="2"/>
        <v>0</v>
      </c>
      <c r="I19" s="40">
        <f t="shared" si="1"/>
        <v>0</v>
      </c>
      <c r="J19" s="24"/>
      <c r="K19" s="24"/>
    </row>
    <row r="20" spans="1:11" s="29" customFormat="1" ht="13.5" x14ac:dyDescent="0.25">
      <c r="A20" s="22">
        <v>9</v>
      </c>
      <c r="B20" s="30" t="s">
        <v>408</v>
      </c>
      <c r="C20" s="52">
        <v>100</v>
      </c>
      <c r="D20" s="52" t="s">
        <v>5</v>
      </c>
      <c r="E20" s="16"/>
      <c r="F20" s="20"/>
      <c r="G20" s="31">
        <f t="shared" ref="G20:G42" si="3">C20*F20</f>
        <v>0</v>
      </c>
      <c r="H20" s="40">
        <f t="shared" ref="H20:H42" si="4">G20*0.095</f>
        <v>0</v>
      </c>
      <c r="I20" s="40">
        <f t="shared" ref="I20:I42" si="5">G20+H20</f>
        <v>0</v>
      </c>
      <c r="J20" s="24"/>
      <c r="K20" s="24"/>
    </row>
    <row r="21" spans="1:11" s="29" customFormat="1" ht="13.5" x14ac:dyDescent="0.25">
      <c r="A21" s="22">
        <v>10</v>
      </c>
      <c r="B21" s="30" t="s">
        <v>860</v>
      </c>
      <c r="C21" s="52">
        <v>100</v>
      </c>
      <c r="D21" s="52" t="s">
        <v>5</v>
      </c>
      <c r="E21" s="16"/>
      <c r="F21" s="20"/>
      <c r="G21" s="31">
        <f t="shared" si="3"/>
        <v>0</v>
      </c>
      <c r="H21" s="40">
        <f t="shared" si="4"/>
        <v>0</v>
      </c>
      <c r="I21" s="40">
        <f t="shared" si="5"/>
        <v>0</v>
      </c>
      <c r="J21" s="24"/>
      <c r="K21" s="24"/>
    </row>
    <row r="22" spans="1:11" s="29" customFormat="1" ht="13.5" x14ac:dyDescent="0.25">
      <c r="A22" s="22">
        <v>11</v>
      </c>
      <c r="B22" s="30" t="s">
        <v>409</v>
      </c>
      <c r="C22" s="52">
        <v>150</v>
      </c>
      <c r="D22" s="52" t="s">
        <v>5</v>
      </c>
      <c r="E22" s="16"/>
      <c r="F22" s="20"/>
      <c r="G22" s="31">
        <f t="shared" si="3"/>
        <v>0</v>
      </c>
      <c r="H22" s="40">
        <f t="shared" si="4"/>
        <v>0</v>
      </c>
      <c r="I22" s="40">
        <f t="shared" si="5"/>
        <v>0</v>
      </c>
      <c r="J22" s="24"/>
      <c r="K22" s="24"/>
    </row>
    <row r="23" spans="1:11" s="29" customFormat="1" ht="13.5" x14ac:dyDescent="0.25">
      <c r="A23" s="22">
        <v>12</v>
      </c>
      <c r="B23" s="30" t="s">
        <v>410</v>
      </c>
      <c r="C23" s="52">
        <v>150</v>
      </c>
      <c r="D23" s="52" t="s">
        <v>5</v>
      </c>
      <c r="E23" s="16"/>
      <c r="F23" s="20"/>
      <c r="G23" s="31">
        <f t="shared" si="3"/>
        <v>0</v>
      </c>
      <c r="H23" s="40">
        <f t="shared" si="4"/>
        <v>0</v>
      </c>
      <c r="I23" s="40">
        <f t="shared" si="5"/>
        <v>0</v>
      </c>
      <c r="J23" s="24"/>
      <c r="K23" s="24"/>
    </row>
    <row r="24" spans="1:11" s="29" customFormat="1" ht="13.5" x14ac:dyDescent="0.25">
      <c r="A24" s="22">
        <v>13</v>
      </c>
      <c r="B24" s="30" t="s">
        <v>411</v>
      </c>
      <c r="C24" s="52">
        <v>20</v>
      </c>
      <c r="D24" s="52" t="s">
        <v>5</v>
      </c>
      <c r="E24" s="16"/>
      <c r="F24" s="20"/>
      <c r="G24" s="31">
        <f t="shared" si="3"/>
        <v>0</v>
      </c>
      <c r="H24" s="40">
        <f t="shared" si="4"/>
        <v>0</v>
      </c>
      <c r="I24" s="40">
        <f t="shared" si="5"/>
        <v>0</v>
      </c>
      <c r="J24" s="24"/>
      <c r="K24" s="24"/>
    </row>
    <row r="25" spans="1:11" s="29" customFormat="1" ht="13.5" x14ac:dyDescent="0.25">
      <c r="A25" s="22">
        <v>14</v>
      </c>
      <c r="B25" s="30" t="s">
        <v>412</v>
      </c>
      <c r="C25" s="52">
        <v>20</v>
      </c>
      <c r="D25" s="52" t="s">
        <v>5</v>
      </c>
      <c r="E25" s="16"/>
      <c r="F25" s="20"/>
      <c r="G25" s="31">
        <f t="shared" si="3"/>
        <v>0</v>
      </c>
      <c r="H25" s="40">
        <f t="shared" si="4"/>
        <v>0</v>
      </c>
      <c r="I25" s="40">
        <f t="shared" si="5"/>
        <v>0</v>
      </c>
      <c r="J25" s="24"/>
      <c r="K25" s="24"/>
    </row>
    <row r="26" spans="1:11" s="29" customFormat="1" ht="13.5" x14ac:dyDescent="0.25">
      <c r="A26" s="22">
        <v>15</v>
      </c>
      <c r="B26" s="30" t="s">
        <v>413</v>
      </c>
      <c r="C26" s="52">
        <v>120</v>
      </c>
      <c r="D26" s="52" t="s">
        <v>5</v>
      </c>
      <c r="E26" s="16"/>
      <c r="F26" s="20"/>
      <c r="G26" s="31">
        <f t="shared" si="3"/>
        <v>0</v>
      </c>
      <c r="H26" s="40">
        <f t="shared" si="4"/>
        <v>0</v>
      </c>
      <c r="I26" s="40">
        <f t="shared" si="5"/>
        <v>0</v>
      </c>
      <c r="J26" s="24"/>
      <c r="K26" s="24"/>
    </row>
    <row r="27" spans="1:11" s="29" customFormat="1" ht="13.5" x14ac:dyDescent="0.25">
      <c r="A27" s="22">
        <v>16</v>
      </c>
      <c r="B27" s="30" t="s">
        <v>414</v>
      </c>
      <c r="C27" s="52">
        <v>120</v>
      </c>
      <c r="D27" s="52" t="s">
        <v>5</v>
      </c>
      <c r="E27" s="16"/>
      <c r="F27" s="20"/>
      <c r="G27" s="31">
        <f t="shared" si="3"/>
        <v>0</v>
      </c>
      <c r="H27" s="40">
        <f t="shared" si="4"/>
        <v>0</v>
      </c>
      <c r="I27" s="40">
        <f t="shared" si="5"/>
        <v>0</v>
      </c>
      <c r="J27" s="24"/>
      <c r="K27" s="24"/>
    </row>
    <row r="28" spans="1:11" s="29" customFormat="1" ht="13.5" x14ac:dyDescent="0.25">
      <c r="A28" s="22">
        <v>17</v>
      </c>
      <c r="B28" s="30" t="s">
        <v>415</v>
      </c>
      <c r="C28" s="52">
        <v>120</v>
      </c>
      <c r="D28" s="52" t="s">
        <v>5</v>
      </c>
      <c r="E28" s="16"/>
      <c r="F28" s="20"/>
      <c r="G28" s="31">
        <f t="shared" si="3"/>
        <v>0</v>
      </c>
      <c r="H28" s="40">
        <f t="shared" si="4"/>
        <v>0</v>
      </c>
      <c r="I28" s="40">
        <f t="shared" si="5"/>
        <v>0</v>
      </c>
      <c r="J28" s="24"/>
      <c r="K28" s="24"/>
    </row>
    <row r="29" spans="1:11" s="29" customFormat="1" ht="13.5" x14ac:dyDescent="0.25">
      <c r="A29" s="22">
        <v>18</v>
      </c>
      <c r="B29" s="30" t="s">
        <v>416</v>
      </c>
      <c r="C29" s="52">
        <v>60</v>
      </c>
      <c r="D29" s="52" t="s">
        <v>5</v>
      </c>
      <c r="E29" s="16"/>
      <c r="F29" s="20"/>
      <c r="G29" s="31">
        <f t="shared" si="3"/>
        <v>0</v>
      </c>
      <c r="H29" s="40">
        <f t="shared" si="4"/>
        <v>0</v>
      </c>
      <c r="I29" s="40">
        <f t="shared" si="5"/>
        <v>0</v>
      </c>
      <c r="J29" s="24"/>
      <c r="K29" s="24"/>
    </row>
    <row r="30" spans="1:11" s="29" customFormat="1" ht="13.5" x14ac:dyDescent="0.25">
      <c r="A30" s="22">
        <v>19</v>
      </c>
      <c r="B30" s="30" t="s">
        <v>417</v>
      </c>
      <c r="C30" s="52">
        <v>60</v>
      </c>
      <c r="D30" s="52" t="s">
        <v>5</v>
      </c>
      <c r="E30" s="16"/>
      <c r="F30" s="20"/>
      <c r="G30" s="31">
        <f t="shared" si="3"/>
        <v>0</v>
      </c>
      <c r="H30" s="40">
        <f t="shared" si="4"/>
        <v>0</v>
      </c>
      <c r="I30" s="40">
        <f t="shared" si="5"/>
        <v>0</v>
      </c>
      <c r="J30" s="24"/>
      <c r="K30" s="24"/>
    </row>
    <row r="31" spans="1:11" s="29" customFormat="1" ht="13.5" x14ac:dyDescent="0.25">
      <c r="A31" s="22">
        <v>20</v>
      </c>
      <c r="B31" s="30" t="s">
        <v>418</v>
      </c>
      <c r="C31" s="52">
        <v>25</v>
      </c>
      <c r="D31" s="52" t="s">
        <v>5</v>
      </c>
      <c r="E31" s="16"/>
      <c r="F31" s="20"/>
      <c r="G31" s="31">
        <f t="shared" si="3"/>
        <v>0</v>
      </c>
      <c r="H31" s="40">
        <f t="shared" si="4"/>
        <v>0</v>
      </c>
      <c r="I31" s="40">
        <f t="shared" si="5"/>
        <v>0</v>
      </c>
      <c r="J31" s="24"/>
      <c r="K31" s="24"/>
    </row>
    <row r="32" spans="1:11" s="29" customFormat="1" ht="13.5" x14ac:dyDescent="0.25">
      <c r="A32" s="22">
        <v>21</v>
      </c>
      <c r="B32" s="30" t="s">
        <v>419</v>
      </c>
      <c r="C32" s="52">
        <v>15</v>
      </c>
      <c r="D32" s="52" t="s">
        <v>5</v>
      </c>
      <c r="E32" s="16"/>
      <c r="F32" s="20"/>
      <c r="G32" s="31">
        <f t="shared" si="3"/>
        <v>0</v>
      </c>
      <c r="H32" s="40">
        <f t="shared" si="4"/>
        <v>0</v>
      </c>
      <c r="I32" s="40">
        <f t="shared" si="5"/>
        <v>0</v>
      </c>
      <c r="J32" s="24"/>
      <c r="K32" s="24"/>
    </row>
    <row r="33" spans="1:11" s="29" customFormat="1" ht="13.5" x14ac:dyDescent="0.25">
      <c r="A33" s="22">
        <v>22</v>
      </c>
      <c r="B33" s="30" t="s">
        <v>420</v>
      </c>
      <c r="C33" s="52">
        <v>50</v>
      </c>
      <c r="D33" s="52" t="s">
        <v>5</v>
      </c>
      <c r="E33" s="16"/>
      <c r="F33" s="20"/>
      <c r="G33" s="31">
        <f t="shared" si="3"/>
        <v>0</v>
      </c>
      <c r="H33" s="40">
        <f t="shared" si="4"/>
        <v>0</v>
      </c>
      <c r="I33" s="40">
        <f t="shared" si="5"/>
        <v>0</v>
      </c>
      <c r="J33" s="24"/>
      <c r="K33" s="24"/>
    </row>
    <row r="34" spans="1:11" s="29" customFormat="1" ht="13.5" x14ac:dyDescent="0.25">
      <c r="A34" s="22">
        <v>23</v>
      </c>
      <c r="B34" s="30" t="s">
        <v>421</v>
      </c>
      <c r="C34" s="52">
        <v>50</v>
      </c>
      <c r="D34" s="52" t="s">
        <v>5</v>
      </c>
      <c r="E34" s="16"/>
      <c r="F34" s="20"/>
      <c r="G34" s="31">
        <f t="shared" si="3"/>
        <v>0</v>
      </c>
      <c r="H34" s="40">
        <f t="shared" si="4"/>
        <v>0</v>
      </c>
      <c r="I34" s="40">
        <f t="shared" si="5"/>
        <v>0</v>
      </c>
      <c r="J34" s="24"/>
      <c r="K34" s="24"/>
    </row>
    <row r="35" spans="1:11" s="29" customFormat="1" ht="13.5" x14ac:dyDescent="0.25">
      <c r="A35" s="22">
        <v>24</v>
      </c>
      <c r="B35" s="30" t="s">
        <v>422</v>
      </c>
      <c r="C35" s="52">
        <v>50</v>
      </c>
      <c r="D35" s="52" t="s">
        <v>5</v>
      </c>
      <c r="E35" s="16"/>
      <c r="F35" s="20"/>
      <c r="G35" s="31">
        <f t="shared" si="3"/>
        <v>0</v>
      </c>
      <c r="H35" s="40">
        <f t="shared" si="4"/>
        <v>0</v>
      </c>
      <c r="I35" s="40">
        <f t="shared" si="5"/>
        <v>0</v>
      </c>
      <c r="J35" s="24"/>
      <c r="K35" s="24"/>
    </row>
    <row r="36" spans="1:11" s="29" customFormat="1" ht="13.5" x14ac:dyDescent="0.25">
      <c r="A36" s="22">
        <v>25</v>
      </c>
      <c r="B36" s="30" t="s">
        <v>423</v>
      </c>
      <c r="C36" s="52">
        <v>50</v>
      </c>
      <c r="D36" s="52" t="s">
        <v>5</v>
      </c>
      <c r="E36" s="16"/>
      <c r="F36" s="20"/>
      <c r="G36" s="31">
        <f t="shared" si="3"/>
        <v>0</v>
      </c>
      <c r="H36" s="40">
        <f t="shared" si="4"/>
        <v>0</v>
      </c>
      <c r="I36" s="40">
        <f t="shared" si="5"/>
        <v>0</v>
      </c>
      <c r="J36" s="24"/>
      <c r="K36" s="24"/>
    </row>
    <row r="37" spans="1:11" s="29" customFormat="1" ht="13.5" x14ac:dyDescent="0.25">
      <c r="A37" s="22">
        <v>26</v>
      </c>
      <c r="B37" s="30" t="s">
        <v>424</v>
      </c>
      <c r="C37" s="52">
        <v>50</v>
      </c>
      <c r="D37" s="52" t="s">
        <v>5</v>
      </c>
      <c r="E37" s="16"/>
      <c r="F37" s="20"/>
      <c r="G37" s="31">
        <f t="shared" si="3"/>
        <v>0</v>
      </c>
      <c r="H37" s="40">
        <f t="shared" si="4"/>
        <v>0</v>
      </c>
      <c r="I37" s="40">
        <f t="shared" si="5"/>
        <v>0</v>
      </c>
      <c r="J37" s="24"/>
      <c r="K37" s="24"/>
    </row>
    <row r="38" spans="1:11" s="29" customFormat="1" ht="13.5" x14ac:dyDescent="0.25">
      <c r="A38" s="22">
        <v>27</v>
      </c>
      <c r="B38" s="30" t="s">
        <v>426</v>
      </c>
      <c r="C38" s="52">
        <v>120</v>
      </c>
      <c r="D38" s="52" t="s">
        <v>5</v>
      </c>
      <c r="E38" s="16"/>
      <c r="F38" s="20"/>
      <c r="G38" s="31">
        <f t="shared" si="3"/>
        <v>0</v>
      </c>
      <c r="H38" s="40">
        <f t="shared" si="4"/>
        <v>0</v>
      </c>
      <c r="I38" s="40">
        <f t="shared" si="5"/>
        <v>0</v>
      </c>
      <c r="J38" s="24"/>
      <c r="K38" s="24"/>
    </row>
    <row r="39" spans="1:11" s="29" customFormat="1" ht="13.5" x14ac:dyDescent="0.25">
      <c r="A39" s="22">
        <v>28</v>
      </c>
      <c r="B39" s="30" t="s">
        <v>862</v>
      </c>
      <c r="C39" s="52">
        <v>50</v>
      </c>
      <c r="D39" s="52" t="s">
        <v>5</v>
      </c>
      <c r="E39" s="16"/>
      <c r="F39" s="20"/>
      <c r="G39" s="31">
        <f t="shared" si="3"/>
        <v>0</v>
      </c>
      <c r="H39" s="40">
        <f t="shared" si="4"/>
        <v>0</v>
      </c>
      <c r="I39" s="40">
        <f t="shared" si="5"/>
        <v>0</v>
      </c>
      <c r="J39" s="24"/>
      <c r="K39" s="24"/>
    </row>
    <row r="40" spans="1:11" s="29" customFormat="1" ht="14.25" x14ac:dyDescent="0.3">
      <c r="A40" s="22">
        <v>29</v>
      </c>
      <c r="B40" s="30" t="s">
        <v>425</v>
      </c>
      <c r="C40" s="73">
        <v>50</v>
      </c>
      <c r="D40" s="74" t="s">
        <v>5</v>
      </c>
      <c r="E40" s="16"/>
      <c r="F40" s="20"/>
      <c r="G40" s="31">
        <f t="shared" si="3"/>
        <v>0</v>
      </c>
      <c r="H40" s="40">
        <f t="shared" si="4"/>
        <v>0</v>
      </c>
      <c r="I40" s="40">
        <f t="shared" si="5"/>
        <v>0</v>
      </c>
      <c r="J40" s="24"/>
      <c r="K40" s="24"/>
    </row>
    <row r="41" spans="1:11" s="29" customFormat="1" ht="14.25" x14ac:dyDescent="0.3">
      <c r="A41" s="22">
        <v>30</v>
      </c>
      <c r="B41" s="30" t="s">
        <v>861</v>
      </c>
      <c r="C41" s="73">
        <v>25</v>
      </c>
      <c r="D41" s="74" t="s">
        <v>5</v>
      </c>
      <c r="E41" s="16"/>
      <c r="F41" s="20"/>
      <c r="G41" s="31">
        <f t="shared" si="3"/>
        <v>0</v>
      </c>
      <c r="H41" s="40">
        <f t="shared" si="4"/>
        <v>0</v>
      </c>
      <c r="I41" s="40">
        <f t="shared" si="5"/>
        <v>0</v>
      </c>
      <c r="J41" s="24"/>
      <c r="K41" s="24"/>
    </row>
    <row r="42" spans="1:11" s="29" customFormat="1" ht="14.25" x14ac:dyDescent="0.3">
      <c r="A42" s="22">
        <v>30</v>
      </c>
      <c r="B42" s="30" t="s">
        <v>863</v>
      </c>
      <c r="C42" s="73">
        <v>100</v>
      </c>
      <c r="D42" s="74" t="s">
        <v>5</v>
      </c>
      <c r="E42" s="16"/>
      <c r="F42" s="20"/>
      <c r="G42" s="31">
        <f t="shared" si="3"/>
        <v>0</v>
      </c>
      <c r="H42" s="40">
        <f t="shared" si="4"/>
        <v>0</v>
      </c>
      <c r="I42" s="40">
        <f t="shared" si="5"/>
        <v>0</v>
      </c>
      <c r="J42" s="24"/>
      <c r="K42" s="24"/>
    </row>
    <row r="43" spans="1:11" ht="14.25" x14ac:dyDescent="0.3">
      <c r="A43" s="61"/>
      <c r="B43" s="62" t="s">
        <v>23</v>
      </c>
      <c r="C43" s="91" t="s">
        <v>22</v>
      </c>
      <c r="D43" s="92" t="s">
        <v>22</v>
      </c>
      <c r="E43" s="64" t="s">
        <v>22</v>
      </c>
      <c r="F43" s="64" t="s">
        <v>22</v>
      </c>
      <c r="G43" s="65">
        <f>SUM(G12:G42)</f>
        <v>0</v>
      </c>
      <c r="H43" s="65">
        <f>SUM(H12:H42)</f>
        <v>0</v>
      </c>
      <c r="I43" s="66">
        <f>G43+H43</f>
        <v>0</v>
      </c>
      <c r="J43" s="206">
        <f>SUM(J12:J42)</f>
        <v>0</v>
      </c>
      <c r="K43" s="206">
        <f>SUM(K12:K42)</f>
        <v>0</v>
      </c>
    </row>
    <row r="45" spans="1:11" ht="12.75" customHeight="1" x14ac:dyDescent="0.2">
      <c r="B45" s="76" t="s">
        <v>24</v>
      </c>
      <c r="C45" s="57"/>
      <c r="D45" s="3"/>
      <c r="E45" s="3"/>
      <c r="F45" s="3"/>
      <c r="G45" s="3"/>
      <c r="H45" s="3"/>
      <c r="I45" s="3"/>
      <c r="J45" s="3"/>
    </row>
    <row r="46" spans="1:11" ht="27" customHeight="1" x14ac:dyDescent="0.2">
      <c r="A46" s="245" t="s">
        <v>25</v>
      </c>
      <c r="B46" s="245"/>
      <c r="C46" s="245"/>
      <c r="D46" s="245"/>
      <c r="E46" s="245"/>
      <c r="F46" s="245"/>
      <c r="G46" s="245"/>
      <c r="H46" s="245"/>
      <c r="I46" s="245"/>
      <c r="J46" s="245"/>
    </row>
    <row r="47" spans="1:11" x14ac:dyDescent="0.2">
      <c r="A47" s="245" t="s">
        <v>26</v>
      </c>
      <c r="B47" s="245"/>
      <c r="C47" s="245"/>
      <c r="D47" s="245"/>
      <c r="E47" s="245"/>
      <c r="F47" s="245"/>
      <c r="G47" s="245"/>
      <c r="H47" s="245"/>
      <c r="I47" s="245"/>
      <c r="J47" s="245"/>
    </row>
    <row r="48" spans="1:11" x14ac:dyDescent="0.2">
      <c r="A48" s="245" t="s">
        <v>27</v>
      </c>
      <c r="B48" s="245"/>
      <c r="C48" s="245"/>
      <c r="D48" s="245"/>
      <c r="E48" s="245"/>
      <c r="F48" s="245"/>
      <c r="G48" s="245"/>
      <c r="H48" s="245"/>
      <c r="I48" s="245"/>
      <c r="J48" s="245"/>
    </row>
    <row r="49" spans="1:13" x14ac:dyDescent="0.2">
      <c r="A49" s="245" t="s">
        <v>28</v>
      </c>
      <c r="B49" s="245"/>
      <c r="C49" s="245"/>
      <c r="D49" s="245"/>
      <c r="E49" s="245"/>
      <c r="F49" s="245"/>
      <c r="G49" s="245"/>
      <c r="H49" s="245"/>
      <c r="I49" s="245"/>
      <c r="J49" s="245"/>
    </row>
    <row r="50" spans="1:13" x14ac:dyDescent="0.2">
      <c r="A50" s="245" t="s">
        <v>35</v>
      </c>
      <c r="B50" s="245"/>
      <c r="C50" s="245"/>
      <c r="D50" s="245"/>
      <c r="E50" s="245"/>
      <c r="F50" s="245"/>
      <c r="G50" s="245"/>
      <c r="H50" s="245"/>
      <c r="I50" s="245"/>
      <c r="J50" s="245"/>
    </row>
    <row r="51" spans="1:13" x14ac:dyDescent="0.2">
      <c r="A51" s="245" t="s">
        <v>36</v>
      </c>
      <c r="B51" s="245"/>
      <c r="C51" s="245"/>
      <c r="D51" s="245"/>
      <c r="E51" s="245"/>
      <c r="F51" s="245"/>
      <c r="G51" s="245"/>
      <c r="H51" s="245"/>
      <c r="I51" s="245"/>
      <c r="J51" s="245"/>
    </row>
    <row r="52" spans="1:13" s="70" customFormat="1" x14ac:dyDescent="0.2">
      <c r="A52" s="247" t="s">
        <v>37</v>
      </c>
      <c r="B52" s="247"/>
      <c r="C52" s="247"/>
      <c r="D52" s="247"/>
      <c r="E52" s="247"/>
      <c r="F52" s="247"/>
      <c r="G52" s="247"/>
      <c r="H52" s="247"/>
      <c r="I52" s="247"/>
      <c r="J52" s="247"/>
    </row>
    <row r="53" spans="1:13" s="4" customFormat="1" ht="10.5" customHeight="1" x14ac:dyDescent="0.2">
      <c r="A53" s="258" t="s">
        <v>933</v>
      </c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</row>
    <row r="54" spans="1:13" s="4" customFormat="1" ht="4.5" customHeight="1" x14ac:dyDescent="0.2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</row>
    <row r="55" spans="1:13" s="4" customFormat="1" x14ac:dyDescent="0.2">
      <c r="A55" s="245" t="s">
        <v>29</v>
      </c>
      <c r="B55" s="245"/>
      <c r="C55" s="245"/>
      <c r="D55" s="245"/>
      <c r="E55" s="245"/>
      <c r="F55" s="245"/>
      <c r="G55" s="245"/>
      <c r="H55" s="245"/>
      <c r="I55" s="245"/>
      <c r="J55" s="245"/>
    </row>
    <row r="58" spans="1:13" ht="12.75" customHeight="1" x14ac:dyDescent="0.2">
      <c r="A58" s="75" t="s">
        <v>30</v>
      </c>
      <c r="B58" s="58" t="s">
        <v>31</v>
      </c>
      <c r="C58" s="57"/>
      <c r="D58" s="3"/>
      <c r="E58" s="59" t="s">
        <v>32</v>
      </c>
      <c r="F58" s="3"/>
      <c r="G58" s="3"/>
      <c r="H58" s="3"/>
      <c r="I58" s="3"/>
      <c r="J58" s="3"/>
    </row>
  </sheetData>
  <mergeCells count="11">
    <mergeCell ref="A50:J50"/>
    <mergeCell ref="A51:J51"/>
    <mergeCell ref="A52:J52"/>
    <mergeCell ref="A55:J55"/>
    <mergeCell ref="A53:M54"/>
    <mergeCell ref="A49:J49"/>
    <mergeCell ref="D4:H4"/>
    <mergeCell ref="B7:C7"/>
    <mergeCell ref="A46:J46"/>
    <mergeCell ref="A47:J47"/>
    <mergeCell ref="A48:J48"/>
  </mergeCells>
  <phoneticPr fontId="0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97"/>
  <sheetViews>
    <sheetView view="pageBreakPreview" topLeftCell="A63" zoomScaleNormal="100" zoomScaleSheetLayoutView="100" workbookViewId="0">
      <selection activeCell="A92" sqref="A92:J92"/>
    </sheetView>
  </sheetViews>
  <sheetFormatPr defaultRowHeight="12.75" x14ac:dyDescent="0.2"/>
  <cols>
    <col min="1" max="1" width="7" customWidth="1"/>
    <col min="2" max="2" width="28.28515625" customWidth="1"/>
    <col min="3" max="3" width="10.85546875" customWidth="1"/>
    <col min="4" max="4" width="12.42578125" customWidth="1"/>
    <col min="6" max="6" width="17.28515625" customWidth="1"/>
    <col min="8" max="8" width="15.85546875" customWidth="1"/>
    <col min="9" max="9" width="16.7109375" customWidth="1"/>
    <col min="10" max="10" width="12.85546875" customWidth="1"/>
  </cols>
  <sheetData>
    <row r="1" spans="1:11" x14ac:dyDescent="0.2">
      <c r="B1" t="s">
        <v>33</v>
      </c>
    </row>
    <row r="3" spans="1:11" s="1" customFormat="1" x14ac:dyDescent="0.2">
      <c r="A3"/>
      <c r="B3"/>
      <c r="C3"/>
      <c r="D3"/>
      <c r="E3"/>
      <c r="F3"/>
      <c r="G3"/>
      <c r="H3"/>
      <c r="I3"/>
      <c r="J3"/>
      <c r="K3"/>
    </row>
    <row r="4" spans="1:11" ht="15.75" x14ac:dyDescent="0.25">
      <c r="A4" s="1" t="s">
        <v>34</v>
      </c>
      <c r="B4" s="7"/>
      <c r="C4" s="5"/>
      <c r="D4" s="250" t="s">
        <v>180</v>
      </c>
      <c r="E4" s="251"/>
      <c r="F4" s="251"/>
      <c r="G4" s="251"/>
      <c r="H4" s="251"/>
      <c r="I4" s="69"/>
      <c r="J4" s="1"/>
      <c r="K4" s="1"/>
    </row>
    <row r="6" spans="1:11" s="18" customFormat="1" x14ac:dyDescent="0.2">
      <c r="A6"/>
      <c r="B6" s="15"/>
      <c r="C6"/>
      <c r="D6"/>
      <c r="E6"/>
      <c r="F6"/>
      <c r="G6"/>
      <c r="H6"/>
      <c r="I6"/>
      <c r="J6"/>
      <c r="K6"/>
    </row>
    <row r="7" spans="1:11" s="18" customFormat="1" ht="18" x14ac:dyDescent="0.25">
      <c r="A7"/>
      <c r="B7" s="252" t="s">
        <v>864</v>
      </c>
      <c r="C7" s="252"/>
      <c r="D7"/>
      <c r="E7"/>
      <c r="F7"/>
      <c r="G7"/>
      <c r="H7"/>
      <c r="I7"/>
      <c r="J7"/>
      <c r="K7"/>
    </row>
    <row r="8" spans="1:11" s="18" customFormat="1" ht="12.75" customHeight="1" x14ac:dyDescent="0.2">
      <c r="A8"/>
      <c r="B8"/>
      <c r="C8"/>
      <c r="D8"/>
      <c r="E8"/>
      <c r="F8"/>
      <c r="G8"/>
      <c r="H8"/>
      <c r="I8"/>
      <c r="J8"/>
      <c r="K8"/>
    </row>
    <row r="9" spans="1:11" s="29" customFormat="1" ht="76.5" x14ac:dyDescent="0.25">
      <c r="A9" s="42" t="s">
        <v>3</v>
      </c>
      <c r="B9" s="42" t="s">
        <v>1</v>
      </c>
      <c r="C9" s="43" t="s">
        <v>2</v>
      </c>
      <c r="D9" s="42" t="s">
        <v>20</v>
      </c>
      <c r="E9" s="44" t="s">
        <v>4</v>
      </c>
      <c r="F9" s="44" t="s">
        <v>6</v>
      </c>
      <c r="G9" s="44" t="s">
        <v>7</v>
      </c>
      <c r="H9" s="44" t="s">
        <v>8</v>
      </c>
      <c r="I9" s="44" t="s">
        <v>9</v>
      </c>
      <c r="J9" s="45" t="s">
        <v>932</v>
      </c>
      <c r="K9" s="45" t="s">
        <v>21</v>
      </c>
    </row>
    <row r="10" spans="1:11" s="29" customFormat="1" ht="13.5" x14ac:dyDescent="0.25">
      <c r="A10" s="42"/>
      <c r="B10" s="42"/>
      <c r="C10" s="43"/>
      <c r="D10" s="42"/>
      <c r="E10" s="44"/>
      <c r="F10" s="44"/>
      <c r="G10" s="44"/>
      <c r="H10" s="44"/>
      <c r="I10" s="44"/>
      <c r="J10" s="51"/>
      <c r="K10" s="51"/>
    </row>
    <row r="11" spans="1:11" s="29" customFormat="1" ht="13.5" x14ac:dyDescent="0.25">
      <c r="A11" s="42">
        <v>1</v>
      </c>
      <c r="B11" s="42">
        <v>2</v>
      </c>
      <c r="C11" s="43">
        <v>3</v>
      </c>
      <c r="D11" s="42">
        <v>4</v>
      </c>
      <c r="E11" s="43">
        <v>5</v>
      </c>
      <c r="F11" s="43">
        <v>6</v>
      </c>
      <c r="G11" s="44" t="s">
        <v>10</v>
      </c>
      <c r="H11" s="43" t="s">
        <v>11</v>
      </c>
      <c r="I11" s="43" t="s">
        <v>12</v>
      </c>
      <c r="J11" s="51">
        <v>10</v>
      </c>
      <c r="K11" s="51">
        <v>11</v>
      </c>
    </row>
    <row r="12" spans="1:11" s="29" customFormat="1" ht="13.15" customHeight="1" x14ac:dyDescent="0.25">
      <c r="A12" s="22">
        <v>1</v>
      </c>
      <c r="B12" s="30" t="s">
        <v>427</v>
      </c>
      <c r="C12" s="52">
        <v>100</v>
      </c>
      <c r="D12" s="52" t="s">
        <v>5</v>
      </c>
      <c r="E12" s="16"/>
      <c r="F12" s="20"/>
      <c r="G12" s="31">
        <f t="shared" ref="G12:G77" si="0">C12*F12</f>
        <v>0</v>
      </c>
      <c r="H12" s="40">
        <f>G12*0.095</f>
        <v>0</v>
      </c>
      <c r="I12" s="40">
        <f>G12+H12</f>
        <v>0</v>
      </c>
      <c r="J12" s="24"/>
      <c r="K12" s="24"/>
    </row>
    <row r="13" spans="1:11" s="29" customFormat="1" ht="13.15" customHeight="1" x14ac:dyDescent="0.25">
      <c r="A13" s="22">
        <v>2</v>
      </c>
      <c r="B13" s="30" t="s">
        <v>428</v>
      </c>
      <c r="C13" s="52">
        <v>100</v>
      </c>
      <c r="D13" s="52" t="s">
        <v>181</v>
      </c>
      <c r="E13" s="16"/>
      <c r="F13" s="20"/>
      <c r="G13" s="31">
        <f t="shared" si="0"/>
        <v>0</v>
      </c>
      <c r="H13" s="40">
        <f t="shared" ref="H13:H42" si="1">G13*0.095</f>
        <v>0</v>
      </c>
      <c r="I13" s="40">
        <f t="shared" ref="I13:I43" si="2">G13+H13</f>
        <v>0</v>
      </c>
      <c r="J13" s="24"/>
      <c r="K13" s="24"/>
    </row>
    <row r="14" spans="1:11" s="29" customFormat="1" ht="13.15" customHeight="1" x14ac:dyDescent="0.25">
      <c r="A14" s="22">
        <v>3</v>
      </c>
      <c r="B14" s="30" t="s">
        <v>429</v>
      </c>
      <c r="C14" s="52">
        <v>100</v>
      </c>
      <c r="D14" s="52" t="s">
        <v>5</v>
      </c>
      <c r="E14" s="16"/>
      <c r="F14" s="20"/>
      <c r="G14" s="31">
        <f t="shared" si="0"/>
        <v>0</v>
      </c>
      <c r="H14" s="40">
        <f t="shared" si="1"/>
        <v>0</v>
      </c>
      <c r="I14" s="40">
        <f t="shared" si="2"/>
        <v>0</v>
      </c>
      <c r="J14" s="24"/>
      <c r="K14" s="24"/>
    </row>
    <row r="15" spans="1:11" s="29" customFormat="1" ht="13.15" customHeight="1" x14ac:dyDescent="0.25">
      <c r="A15" s="22">
        <v>4</v>
      </c>
      <c r="B15" s="30" t="s">
        <v>430</v>
      </c>
      <c r="C15" s="52">
        <v>30</v>
      </c>
      <c r="D15" s="52" t="s">
        <v>5</v>
      </c>
      <c r="E15" s="16"/>
      <c r="F15" s="20"/>
      <c r="G15" s="31">
        <f t="shared" si="0"/>
        <v>0</v>
      </c>
      <c r="H15" s="40">
        <f t="shared" si="1"/>
        <v>0</v>
      </c>
      <c r="I15" s="40">
        <f t="shared" si="2"/>
        <v>0</v>
      </c>
      <c r="J15" s="24"/>
      <c r="K15" s="24"/>
    </row>
    <row r="16" spans="1:11" s="29" customFormat="1" ht="13.15" customHeight="1" x14ac:dyDescent="0.25">
      <c r="A16" s="22">
        <v>5</v>
      </c>
      <c r="B16" s="30" t="s">
        <v>431</v>
      </c>
      <c r="C16" s="52">
        <v>25</v>
      </c>
      <c r="D16" s="52" t="s">
        <v>5</v>
      </c>
      <c r="E16" s="16"/>
      <c r="F16" s="20"/>
      <c r="G16" s="31">
        <f t="shared" si="0"/>
        <v>0</v>
      </c>
      <c r="H16" s="40">
        <f t="shared" si="1"/>
        <v>0</v>
      </c>
      <c r="I16" s="40">
        <f t="shared" si="2"/>
        <v>0</v>
      </c>
      <c r="J16" s="24"/>
      <c r="K16" s="24"/>
    </row>
    <row r="17" spans="1:11" s="29" customFormat="1" ht="13.15" customHeight="1" x14ac:dyDescent="0.25">
      <c r="A17" s="22">
        <v>6</v>
      </c>
      <c r="B17" s="30" t="s">
        <v>432</v>
      </c>
      <c r="C17" s="52">
        <v>50</v>
      </c>
      <c r="D17" s="52" t="s">
        <v>5</v>
      </c>
      <c r="E17" s="16"/>
      <c r="F17" s="20"/>
      <c r="G17" s="31">
        <f t="shared" si="0"/>
        <v>0</v>
      </c>
      <c r="H17" s="40">
        <f t="shared" si="1"/>
        <v>0</v>
      </c>
      <c r="I17" s="40">
        <f t="shared" si="2"/>
        <v>0</v>
      </c>
      <c r="J17" s="24"/>
      <c r="K17" s="24"/>
    </row>
    <row r="18" spans="1:11" s="29" customFormat="1" ht="13.15" customHeight="1" x14ac:dyDescent="0.25">
      <c r="A18" s="22">
        <v>7</v>
      </c>
      <c r="B18" s="30" t="s">
        <v>433</v>
      </c>
      <c r="C18" s="52">
        <v>100</v>
      </c>
      <c r="D18" s="52" t="s">
        <v>5</v>
      </c>
      <c r="E18" s="16"/>
      <c r="F18" s="20"/>
      <c r="G18" s="31">
        <f t="shared" si="0"/>
        <v>0</v>
      </c>
      <c r="H18" s="40">
        <f t="shared" si="1"/>
        <v>0</v>
      </c>
      <c r="I18" s="40">
        <f t="shared" si="2"/>
        <v>0</v>
      </c>
      <c r="J18" s="24"/>
      <c r="K18" s="24"/>
    </row>
    <row r="19" spans="1:11" s="29" customFormat="1" ht="13.15" customHeight="1" x14ac:dyDescent="0.25">
      <c r="A19" s="22">
        <v>8</v>
      </c>
      <c r="B19" s="30" t="s">
        <v>434</v>
      </c>
      <c r="C19" s="52">
        <v>15</v>
      </c>
      <c r="D19" s="52" t="s">
        <v>5</v>
      </c>
      <c r="E19" s="16"/>
      <c r="F19" s="20"/>
      <c r="G19" s="31">
        <f t="shared" si="0"/>
        <v>0</v>
      </c>
      <c r="H19" s="40">
        <f t="shared" si="1"/>
        <v>0</v>
      </c>
      <c r="I19" s="40">
        <f t="shared" si="2"/>
        <v>0</v>
      </c>
      <c r="J19" s="24"/>
      <c r="K19" s="24"/>
    </row>
    <row r="20" spans="1:11" s="29" customFormat="1" ht="13.15" customHeight="1" x14ac:dyDescent="0.25">
      <c r="A20" s="22">
        <v>9</v>
      </c>
      <c r="B20" s="30" t="s">
        <v>435</v>
      </c>
      <c r="C20" s="52">
        <v>5</v>
      </c>
      <c r="D20" s="52" t="s">
        <v>5</v>
      </c>
      <c r="E20" s="16"/>
      <c r="F20" s="20"/>
      <c r="G20" s="31">
        <f t="shared" si="0"/>
        <v>0</v>
      </c>
      <c r="H20" s="40">
        <f t="shared" si="1"/>
        <v>0</v>
      </c>
      <c r="I20" s="40">
        <f t="shared" si="2"/>
        <v>0</v>
      </c>
      <c r="J20" s="24"/>
      <c r="K20" s="24"/>
    </row>
    <row r="21" spans="1:11" s="29" customFormat="1" ht="13.15" customHeight="1" x14ac:dyDescent="0.25">
      <c r="A21" s="22">
        <v>10</v>
      </c>
      <c r="B21" s="30" t="s">
        <v>436</v>
      </c>
      <c r="C21" s="52">
        <v>50</v>
      </c>
      <c r="D21" s="52" t="s">
        <v>5</v>
      </c>
      <c r="E21" s="16"/>
      <c r="F21" s="20"/>
      <c r="G21" s="31">
        <f t="shared" si="0"/>
        <v>0</v>
      </c>
      <c r="H21" s="40">
        <f t="shared" si="1"/>
        <v>0</v>
      </c>
      <c r="I21" s="40">
        <f t="shared" si="2"/>
        <v>0</v>
      </c>
      <c r="J21" s="24"/>
      <c r="K21" s="24"/>
    </row>
    <row r="22" spans="1:11" s="29" customFormat="1" ht="13.15" customHeight="1" x14ac:dyDescent="0.25">
      <c r="A22" s="22">
        <v>11</v>
      </c>
      <c r="B22" s="30" t="s">
        <v>437</v>
      </c>
      <c r="C22" s="52">
        <v>80</v>
      </c>
      <c r="D22" s="52" t="s">
        <v>5</v>
      </c>
      <c r="E22" s="16"/>
      <c r="F22" s="20"/>
      <c r="G22" s="31">
        <f t="shared" si="0"/>
        <v>0</v>
      </c>
      <c r="H22" s="40">
        <f t="shared" si="1"/>
        <v>0</v>
      </c>
      <c r="I22" s="40">
        <f t="shared" si="2"/>
        <v>0</v>
      </c>
      <c r="J22" s="24"/>
      <c r="K22" s="24"/>
    </row>
    <row r="23" spans="1:11" s="29" customFormat="1" ht="13.15" customHeight="1" x14ac:dyDescent="0.25">
      <c r="A23" s="22">
        <v>12</v>
      </c>
      <c r="B23" s="30" t="s">
        <v>438</v>
      </c>
      <c r="C23" s="52">
        <v>80</v>
      </c>
      <c r="D23" s="52" t="s">
        <v>181</v>
      </c>
      <c r="E23" s="16"/>
      <c r="F23" s="20"/>
      <c r="G23" s="31">
        <f t="shared" si="0"/>
        <v>0</v>
      </c>
      <c r="H23" s="40">
        <f t="shared" si="1"/>
        <v>0</v>
      </c>
      <c r="I23" s="40">
        <f t="shared" si="2"/>
        <v>0</v>
      </c>
      <c r="J23" s="24"/>
      <c r="K23" s="24"/>
    </row>
    <row r="24" spans="1:11" s="29" customFormat="1" ht="13.15" customHeight="1" x14ac:dyDescent="0.25">
      <c r="A24" s="22">
        <v>13</v>
      </c>
      <c r="B24" s="30" t="s">
        <v>439</v>
      </c>
      <c r="C24" s="52">
        <v>80</v>
      </c>
      <c r="D24" s="52" t="s">
        <v>181</v>
      </c>
      <c r="E24" s="16"/>
      <c r="F24" s="20"/>
      <c r="G24" s="31">
        <f t="shared" si="0"/>
        <v>0</v>
      </c>
      <c r="H24" s="40">
        <f t="shared" si="1"/>
        <v>0</v>
      </c>
      <c r="I24" s="40">
        <f t="shared" si="2"/>
        <v>0</v>
      </c>
      <c r="J24" s="24"/>
      <c r="K24" s="24"/>
    </row>
    <row r="25" spans="1:11" s="29" customFormat="1" ht="13.15" customHeight="1" x14ac:dyDescent="0.25">
      <c r="A25" s="22">
        <v>14</v>
      </c>
      <c r="B25" s="30" t="s">
        <v>440</v>
      </c>
      <c r="C25" s="52">
        <v>50</v>
      </c>
      <c r="D25" s="52" t="s">
        <v>181</v>
      </c>
      <c r="E25" s="16"/>
      <c r="F25" s="20"/>
      <c r="G25" s="31">
        <f t="shared" si="0"/>
        <v>0</v>
      </c>
      <c r="H25" s="40">
        <f t="shared" si="1"/>
        <v>0</v>
      </c>
      <c r="I25" s="40">
        <f t="shared" si="2"/>
        <v>0</v>
      </c>
      <c r="J25" s="24"/>
      <c r="K25" s="24"/>
    </row>
    <row r="26" spans="1:11" s="29" customFormat="1" ht="13.15" customHeight="1" x14ac:dyDescent="0.25">
      <c r="A26" s="22">
        <v>15</v>
      </c>
      <c r="B26" s="30" t="s">
        <v>441</v>
      </c>
      <c r="C26" s="52">
        <v>50</v>
      </c>
      <c r="D26" s="52" t="s">
        <v>181</v>
      </c>
      <c r="E26" s="16"/>
      <c r="F26" s="20"/>
      <c r="G26" s="31">
        <f t="shared" si="0"/>
        <v>0</v>
      </c>
      <c r="H26" s="40">
        <f t="shared" si="1"/>
        <v>0</v>
      </c>
      <c r="I26" s="40">
        <f t="shared" si="2"/>
        <v>0</v>
      </c>
      <c r="J26" s="24"/>
      <c r="K26" s="24"/>
    </row>
    <row r="27" spans="1:11" s="29" customFormat="1" ht="13.15" customHeight="1" x14ac:dyDescent="0.25">
      <c r="A27" s="22">
        <v>16</v>
      </c>
      <c r="B27" s="30" t="s">
        <v>442</v>
      </c>
      <c r="C27" s="120">
        <v>2000</v>
      </c>
      <c r="D27" s="52" t="s">
        <v>181</v>
      </c>
      <c r="E27" s="16"/>
      <c r="F27" s="20"/>
      <c r="G27" s="31">
        <f t="shared" si="0"/>
        <v>0</v>
      </c>
      <c r="H27" s="40">
        <f t="shared" si="1"/>
        <v>0</v>
      </c>
      <c r="I27" s="40">
        <f t="shared" si="2"/>
        <v>0</v>
      </c>
      <c r="J27" s="24"/>
      <c r="K27" s="24"/>
    </row>
    <row r="28" spans="1:11" s="29" customFormat="1" ht="13.15" customHeight="1" x14ac:dyDescent="0.25">
      <c r="A28" s="22">
        <v>17</v>
      </c>
      <c r="B28" s="30" t="s">
        <v>443</v>
      </c>
      <c r="C28" s="52">
        <v>50</v>
      </c>
      <c r="D28" s="52" t="s">
        <v>5</v>
      </c>
      <c r="E28" s="16"/>
      <c r="F28" s="20"/>
      <c r="G28" s="31">
        <f t="shared" si="0"/>
        <v>0</v>
      </c>
      <c r="H28" s="40">
        <f t="shared" si="1"/>
        <v>0</v>
      </c>
      <c r="I28" s="40">
        <f t="shared" si="2"/>
        <v>0</v>
      </c>
      <c r="J28" s="24"/>
      <c r="K28" s="24"/>
    </row>
    <row r="29" spans="1:11" s="29" customFormat="1" ht="13.15" customHeight="1" x14ac:dyDescent="0.25">
      <c r="A29" s="22">
        <v>18</v>
      </c>
      <c r="B29" s="30" t="s">
        <v>444</v>
      </c>
      <c r="C29" s="120">
        <v>2500</v>
      </c>
      <c r="D29" s="52" t="s">
        <v>181</v>
      </c>
      <c r="E29" s="16"/>
      <c r="F29" s="20"/>
      <c r="G29" s="31">
        <f t="shared" si="0"/>
        <v>0</v>
      </c>
      <c r="H29" s="40">
        <f t="shared" si="1"/>
        <v>0</v>
      </c>
      <c r="I29" s="40">
        <f t="shared" si="2"/>
        <v>0</v>
      </c>
      <c r="J29" s="24"/>
      <c r="K29" s="24"/>
    </row>
    <row r="30" spans="1:11" s="29" customFormat="1" ht="13.15" customHeight="1" x14ac:dyDescent="0.25">
      <c r="A30" s="22">
        <v>19</v>
      </c>
      <c r="B30" s="30" t="s">
        <v>445</v>
      </c>
      <c r="C30" s="120">
        <v>1500</v>
      </c>
      <c r="D30" s="52" t="s">
        <v>181</v>
      </c>
      <c r="E30" s="16"/>
      <c r="F30" s="20"/>
      <c r="G30" s="31">
        <f t="shared" si="0"/>
        <v>0</v>
      </c>
      <c r="H30" s="40">
        <f>G30*0.095</f>
        <v>0</v>
      </c>
      <c r="I30" s="40">
        <f t="shared" si="2"/>
        <v>0</v>
      </c>
      <c r="J30" s="24"/>
      <c r="K30" s="24"/>
    </row>
    <row r="31" spans="1:11" s="29" customFormat="1" ht="13.15" customHeight="1" x14ac:dyDescent="0.25">
      <c r="A31" s="22">
        <v>20</v>
      </c>
      <c r="B31" s="30" t="s">
        <v>446</v>
      </c>
      <c r="C31" s="52">
        <v>100</v>
      </c>
      <c r="D31" s="52" t="s">
        <v>181</v>
      </c>
      <c r="E31" s="16"/>
      <c r="F31" s="20"/>
      <c r="G31" s="31">
        <f t="shared" si="0"/>
        <v>0</v>
      </c>
      <c r="H31" s="40">
        <f t="shared" si="1"/>
        <v>0</v>
      </c>
      <c r="I31" s="40">
        <f t="shared" si="2"/>
        <v>0</v>
      </c>
      <c r="J31" s="24"/>
      <c r="K31" s="24"/>
    </row>
    <row r="32" spans="1:11" s="29" customFormat="1" ht="13.15" customHeight="1" x14ac:dyDescent="0.25">
      <c r="A32" s="22">
        <v>21</v>
      </c>
      <c r="B32" s="30" t="s">
        <v>447</v>
      </c>
      <c r="C32" s="52">
        <v>30</v>
      </c>
      <c r="D32" s="52" t="s">
        <v>181</v>
      </c>
      <c r="E32" s="16"/>
      <c r="F32" s="20"/>
      <c r="G32" s="31">
        <f t="shared" si="0"/>
        <v>0</v>
      </c>
      <c r="H32" s="40">
        <f t="shared" si="1"/>
        <v>0</v>
      </c>
      <c r="I32" s="40">
        <f t="shared" si="2"/>
        <v>0</v>
      </c>
      <c r="J32" s="24"/>
      <c r="K32" s="24"/>
    </row>
    <row r="33" spans="1:11" s="29" customFormat="1" ht="13.15" customHeight="1" x14ac:dyDescent="0.25">
      <c r="A33" s="22">
        <v>22</v>
      </c>
      <c r="B33" s="30" t="s">
        <v>448</v>
      </c>
      <c r="C33" s="52">
        <v>5</v>
      </c>
      <c r="D33" s="52" t="s">
        <v>181</v>
      </c>
      <c r="E33" s="16"/>
      <c r="F33" s="20"/>
      <c r="G33" s="31">
        <f t="shared" si="0"/>
        <v>0</v>
      </c>
      <c r="H33" s="40">
        <f t="shared" si="1"/>
        <v>0</v>
      </c>
      <c r="I33" s="40">
        <f t="shared" si="2"/>
        <v>0</v>
      </c>
      <c r="J33" s="24"/>
      <c r="K33" s="24"/>
    </row>
    <row r="34" spans="1:11" s="29" customFormat="1" ht="13.15" customHeight="1" x14ac:dyDescent="0.25">
      <c r="A34" s="22">
        <v>23</v>
      </c>
      <c r="B34" s="30" t="s">
        <v>865</v>
      </c>
      <c r="C34" s="52">
        <v>100</v>
      </c>
      <c r="D34" s="52" t="s">
        <v>181</v>
      </c>
      <c r="E34" s="16"/>
      <c r="F34" s="20"/>
      <c r="G34" s="31">
        <f t="shared" si="0"/>
        <v>0</v>
      </c>
      <c r="H34" s="40">
        <f t="shared" si="1"/>
        <v>0</v>
      </c>
      <c r="I34" s="40">
        <f t="shared" si="2"/>
        <v>0</v>
      </c>
      <c r="J34" s="24"/>
      <c r="K34" s="24"/>
    </row>
    <row r="35" spans="1:11" s="29" customFormat="1" ht="13.15" customHeight="1" x14ac:dyDescent="0.25">
      <c r="A35" s="22">
        <v>24</v>
      </c>
      <c r="B35" s="30" t="s">
        <v>449</v>
      </c>
      <c r="C35" s="52">
        <v>100</v>
      </c>
      <c r="D35" s="52" t="s">
        <v>5</v>
      </c>
      <c r="E35" s="16"/>
      <c r="F35" s="20"/>
      <c r="G35" s="31">
        <f t="shared" si="0"/>
        <v>0</v>
      </c>
      <c r="H35" s="40">
        <f t="shared" si="1"/>
        <v>0</v>
      </c>
      <c r="I35" s="40">
        <f t="shared" si="2"/>
        <v>0</v>
      </c>
      <c r="J35" s="24"/>
      <c r="K35" s="24"/>
    </row>
    <row r="36" spans="1:11" s="29" customFormat="1" ht="13.15" customHeight="1" x14ac:dyDescent="0.25">
      <c r="A36" s="22">
        <v>25</v>
      </c>
      <c r="B36" s="30" t="s">
        <v>450</v>
      </c>
      <c r="C36" s="52">
        <v>100</v>
      </c>
      <c r="D36" s="52" t="s">
        <v>5</v>
      </c>
      <c r="E36" s="16"/>
      <c r="F36" s="20"/>
      <c r="G36" s="31">
        <f t="shared" si="0"/>
        <v>0</v>
      </c>
      <c r="H36" s="40">
        <f t="shared" si="1"/>
        <v>0</v>
      </c>
      <c r="I36" s="40">
        <f t="shared" si="2"/>
        <v>0</v>
      </c>
      <c r="J36" s="24"/>
      <c r="K36" s="24"/>
    </row>
    <row r="37" spans="1:11" s="29" customFormat="1" ht="13.15" customHeight="1" x14ac:dyDescent="0.25">
      <c r="A37" s="22">
        <v>26</v>
      </c>
      <c r="B37" s="30" t="s">
        <v>866</v>
      </c>
      <c r="C37" s="52">
        <v>100</v>
      </c>
      <c r="D37" s="52" t="s">
        <v>181</v>
      </c>
      <c r="E37" s="16"/>
      <c r="F37" s="20"/>
      <c r="G37" s="31">
        <f t="shared" si="0"/>
        <v>0</v>
      </c>
      <c r="H37" s="40">
        <f t="shared" si="1"/>
        <v>0</v>
      </c>
      <c r="I37" s="40">
        <f t="shared" si="2"/>
        <v>0</v>
      </c>
      <c r="J37" s="24"/>
      <c r="K37" s="24"/>
    </row>
    <row r="38" spans="1:11" s="29" customFormat="1" ht="13.15" customHeight="1" x14ac:dyDescent="0.25">
      <c r="A38" s="22">
        <v>27</v>
      </c>
      <c r="B38" s="30" t="s">
        <v>451</v>
      </c>
      <c r="C38" s="52">
        <v>30</v>
      </c>
      <c r="D38" s="52" t="s">
        <v>181</v>
      </c>
      <c r="E38" s="16"/>
      <c r="F38" s="20"/>
      <c r="G38" s="31">
        <f t="shared" si="0"/>
        <v>0</v>
      </c>
      <c r="H38" s="40">
        <f t="shared" si="1"/>
        <v>0</v>
      </c>
      <c r="I38" s="40">
        <f t="shared" si="2"/>
        <v>0</v>
      </c>
      <c r="J38" s="24"/>
      <c r="K38" s="24"/>
    </row>
    <row r="39" spans="1:11" s="29" customFormat="1" ht="13.15" customHeight="1" x14ac:dyDescent="0.25">
      <c r="A39" s="22">
        <v>28</v>
      </c>
      <c r="B39" s="30" t="s">
        <v>452</v>
      </c>
      <c r="C39" s="52">
        <v>40</v>
      </c>
      <c r="D39" s="52" t="s">
        <v>181</v>
      </c>
      <c r="E39" s="16"/>
      <c r="F39" s="20"/>
      <c r="G39" s="31">
        <f t="shared" si="0"/>
        <v>0</v>
      </c>
      <c r="H39" s="40">
        <f t="shared" si="1"/>
        <v>0</v>
      </c>
      <c r="I39" s="40">
        <f t="shared" si="2"/>
        <v>0</v>
      </c>
      <c r="J39" s="24"/>
      <c r="K39" s="24"/>
    </row>
    <row r="40" spans="1:11" s="29" customFormat="1" ht="13.15" customHeight="1" x14ac:dyDescent="0.25">
      <c r="A40" s="22">
        <v>29</v>
      </c>
      <c r="B40" s="30" t="s">
        <v>453</v>
      </c>
      <c r="C40" s="52">
        <v>25</v>
      </c>
      <c r="D40" s="52" t="s">
        <v>181</v>
      </c>
      <c r="E40" s="16"/>
      <c r="F40" s="20"/>
      <c r="G40" s="31">
        <f t="shared" si="0"/>
        <v>0</v>
      </c>
      <c r="H40" s="40">
        <f t="shared" si="1"/>
        <v>0</v>
      </c>
      <c r="I40" s="40">
        <f t="shared" si="2"/>
        <v>0</v>
      </c>
      <c r="J40" s="24"/>
      <c r="K40" s="24"/>
    </row>
    <row r="41" spans="1:11" s="29" customFormat="1" ht="13.15" customHeight="1" x14ac:dyDescent="0.25">
      <c r="A41" s="22">
        <v>30</v>
      </c>
      <c r="B41" s="30" t="s">
        <v>454</v>
      </c>
      <c r="C41" s="52">
        <v>30</v>
      </c>
      <c r="D41" s="52" t="s">
        <v>181</v>
      </c>
      <c r="E41" s="16"/>
      <c r="F41" s="20"/>
      <c r="G41" s="31">
        <f t="shared" si="0"/>
        <v>0</v>
      </c>
      <c r="H41" s="40">
        <f t="shared" si="1"/>
        <v>0</v>
      </c>
      <c r="I41" s="40">
        <f t="shared" si="2"/>
        <v>0</v>
      </c>
      <c r="J41" s="24"/>
      <c r="K41" s="24"/>
    </row>
    <row r="42" spans="1:11" s="29" customFormat="1" ht="13.5" x14ac:dyDescent="0.25">
      <c r="A42" s="22">
        <v>31</v>
      </c>
      <c r="B42" s="30" t="s">
        <v>455</v>
      </c>
      <c r="C42" s="52">
        <v>20</v>
      </c>
      <c r="D42" s="52" t="s">
        <v>181</v>
      </c>
      <c r="E42" s="16"/>
      <c r="F42" s="20"/>
      <c r="G42" s="31">
        <f t="shared" si="0"/>
        <v>0</v>
      </c>
      <c r="H42" s="40">
        <f t="shared" si="1"/>
        <v>0</v>
      </c>
      <c r="I42" s="40">
        <f t="shared" si="2"/>
        <v>0</v>
      </c>
      <c r="J42" s="24"/>
      <c r="K42" s="24"/>
    </row>
    <row r="43" spans="1:11" ht="13.9" customHeight="1" x14ac:dyDescent="0.25">
      <c r="A43" s="22">
        <v>32</v>
      </c>
      <c r="B43" s="30" t="s">
        <v>456</v>
      </c>
      <c r="C43" s="52">
        <v>600</v>
      </c>
      <c r="D43" s="52" t="s">
        <v>5</v>
      </c>
      <c r="E43" s="16"/>
      <c r="F43" s="20"/>
      <c r="G43" s="31">
        <f t="shared" si="0"/>
        <v>0</v>
      </c>
      <c r="H43" s="40">
        <f t="shared" ref="H43:H48" si="3">G43*0.095</f>
        <v>0</v>
      </c>
      <c r="I43" s="40">
        <f t="shared" si="2"/>
        <v>0</v>
      </c>
      <c r="J43" s="24"/>
      <c r="K43" s="24"/>
    </row>
    <row r="44" spans="1:11" ht="13.9" customHeight="1" x14ac:dyDescent="0.25">
      <c r="A44" s="22">
        <v>33</v>
      </c>
      <c r="B44" s="30" t="s">
        <v>457</v>
      </c>
      <c r="C44" s="52">
        <v>250</v>
      </c>
      <c r="D44" s="52" t="s">
        <v>5</v>
      </c>
      <c r="E44" s="16"/>
      <c r="F44" s="20"/>
      <c r="G44" s="31">
        <f t="shared" si="0"/>
        <v>0</v>
      </c>
      <c r="H44" s="40">
        <f t="shared" si="3"/>
        <v>0</v>
      </c>
      <c r="I44" s="40">
        <f>G44+H44</f>
        <v>0</v>
      </c>
      <c r="J44" s="24"/>
      <c r="K44" s="24"/>
    </row>
    <row r="45" spans="1:11" ht="27" customHeight="1" x14ac:dyDescent="0.25">
      <c r="A45" s="22">
        <v>34</v>
      </c>
      <c r="B45" s="30" t="s">
        <v>458</v>
      </c>
      <c r="C45" s="52">
        <v>200</v>
      </c>
      <c r="D45" s="52" t="s">
        <v>5</v>
      </c>
      <c r="E45" s="16"/>
      <c r="F45" s="20"/>
      <c r="G45" s="31">
        <f t="shared" si="0"/>
        <v>0</v>
      </c>
      <c r="H45" s="40">
        <f t="shared" si="3"/>
        <v>0</v>
      </c>
      <c r="I45" s="40">
        <f>G45+H45</f>
        <v>0</v>
      </c>
      <c r="J45" s="24"/>
      <c r="K45" s="24"/>
    </row>
    <row r="46" spans="1:11" ht="13.9" customHeight="1" x14ac:dyDescent="0.25">
      <c r="A46" s="22">
        <v>35</v>
      </c>
      <c r="B46" s="30" t="s">
        <v>459</v>
      </c>
      <c r="C46" s="52">
        <v>50</v>
      </c>
      <c r="D46" s="52" t="s">
        <v>5</v>
      </c>
      <c r="E46" s="16"/>
      <c r="F46" s="20"/>
      <c r="G46" s="31">
        <f t="shared" si="0"/>
        <v>0</v>
      </c>
      <c r="H46" s="40">
        <f t="shared" si="3"/>
        <v>0</v>
      </c>
      <c r="I46" s="40">
        <f>G46+H46</f>
        <v>0</v>
      </c>
      <c r="J46" s="24"/>
      <c r="K46" s="24"/>
    </row>
    <row r="47" spans="1:11" ht="13.5" x14ac:dyDescent="0.25">
      <c r="A47" s="22">
        <v>36</v>
      </c>
      <c r="B47" s="30" t="s">
        <v>460</v>
      </c>
      <c r="C47" s="52">
        <v>30</v>
      </c>
      <c r="D47" s="52" t="s">
        <v>5</v>
      </c>
      <c r="E47" s="16"/>
      <c r="F47" s="20"/>
      <c r="G47" s="31">
        <f t="shared" si="0"/>
        <v>0</v>
      </c>
      <c r="H47" s="40">
        <f t="shared" si="3"/>
        <v>0</v>
      </c>
      <c r="I47" s="40">
        <f>G47+H47</f>
        <v>0</v>
      </c>
      <c r="J47" s="24"/>
      <c r="K47" s="24"/>
    </row>
    <row r="48" spans="1:11" ht="13.5" x14ac:dyDescent="0.25">
      <c r="A48" s="22">
        <v>37</v>
      </c>
      <c r="B48" s="30" t="s">
        <v>461</v>
      </c>
      <c r="C48" s="52">
        <v>80</v>
      </c>
      <c r="D48" s="52" t="s">
        <v>5</v>
      </c>
      <c r="E48" s="16"/>
      <c r="F48" s="20"/>
      <c r="G48" s="31">
        <f t="shared" si="0"/>
        <v>0</v>
      </c>
      <c r="H48" s="40">
        <f t="shared" si="3"/>
        <v>0</v>
      </c>
      <c r="I48" s="40">
        <f>G48+H48</f>
        <v>0</v>
      </c>
      <c r="J48" s="24"/>
      <c r="K48" s="24"/>
    </row>
    <row r="49" spans="1:11" ht="13.9" customHeight="1" x14ac:dyDescent="0.25">
      <c r="A49" s="22">
        <v>38</v>
      </c>
      <c r="B49" s="30" t="s">
        <v>462</v>
      </c>
      <c r="C49" s="52">
        <v>10</v>
      </c>
      <c r="D49" s="52" t="s">
        <v>5</v>
      </c>
      <c r="E49" s="16"/>
      <c r="F49" s="20"/>
      <c r="G49" s="31">
        <f t="shared" si="0"/>
        <v>0</v>
      </c>
      <c r="H49" s="40">
        <f>G59*0.095</f>
        <v>0</v>
      </c>
      <c r="I49" s="40">
        <f>G59+H49</f>
        <v>0</v>
      </c>
      <c r="J49" s="24"/>
      <c r="K49" s="24"/>
    </row>
    <row r="50" spans="1:11" ht="13.9" customHeight="1" x14ac:dyDescent="0.25">
      <c r="A50" s="22">
        <v>39</v>
      </c>
      <c r="B50" s="30" t="s">
        <v>463</v>
      </c>
      <c r="C50" s="52">
        <v>50</v>
      </c>
      <c r="D50" s="52" t="s">
        <v>181</v>
      </c>
      <c r="E50" s="16"/>
      <c r="F50" s="20"/>
      <c r="G50" s="31">
        <f t="shared" si="0"/>
        <v>0</v>
      </c>
      <c r="H50" s="40">
        <f t="shared" ref="H50:H62" si="4">G60*0.095</f>
        <v>0</v>
      </c>
      <c r="I50" s="40">
        <f t="shared" ref="I50:I62" si="5">G60+H50</f>
        <v>0</v>
      </c>
      <c r="J50" s="24"/>
      <c r="K50" s="24"/>
    </row>
    <row r="51" spans="1:11" ht="13.9" customHeight="1" x14ac:dyDescent="0.25">
      <c r="A51" s="22">
        <v>40</v>
      </c>
      <c r="B51" s="30" t="s">
        <v>464</v>
      </c>
      <c r="C51" s="52">
        <v>40</v>
      </c>
      <c r="D51" s="52" t="s">
        <v>181</v>
      </c>
      <c r="E51" s="16"/>
      <c r="F51" s="20"/>
      <c r="G51" s="31">
        <f t="shared" si="0"/>
        <v>0</v>
      </c>
      <c r="H51" s="40">
        <f t="shared" si="4"/>
        <v>0</v>
      </c>
      <c r="I51" s="40">
        <f t="shared" si="5"/>
        <v>0</v>
      </c>
      <c r="J51" s="24"/>
      <c r="K51" s="24"/>
    </row>
    <row r="52" spans="1:11" ht="13.9" customHeight="1" x14ac:dyDescent="0.25">
      <c r="A52" s="22">
        <v>41</v>
      </c>
      <c r="B52" s="30" t="s">
        <v>465</v>
      </c>
      <c r="C52" s="52">
        <v>40</v>
      </c>
      <c r="D52" s="52" t="s">
        <v>181</v>
      </c>
      <c r="E52" s="16"/>
      <c r="F52" s="20"/>
      <c r="G52" s="31">
        <f t="shared" si="0"/>
        <v>0</v>
      </c>
      <c r="H52" s="40">
        <f t="shared" si="4"/>
        <v>0</v>
      </c>
      <c r="I52" s="40">
        <f t="shared" si="5"/>
        <v>0</v>
      </c>
      <c r="J52" s="24"/>
      <c r="K52" s="24"/>
    </row>
    <row r="53" spans="1:11" ht="13.9" customHeight="1" x14ac:dyDescent="0.25">
      <c r="A53" s="22">
        <v>42</v>
      </c>
      <c r="B53" s="30" t="s">
        <v>466</v>
      </c>
      <c r="C53" s="52">
        <v>15</v>
      </c>
      <c r="D53" s="52" t="s">
        <v>181</v>
      </c>
      <c r="E53" s="16"/>
      <c r="F53" s="20"/>
      <c r="G53" s="31">
        <f t="shared" si="0"/>
        <v>0</v>
      </c>
      <c r="H53" s="40">
        <f t="shared" si="4"/>
        <v>0</v>
      </c>
      <c r="I53" s="40">
        <f t="shared" si="5"/>
        <v>0</v>
      </c>
      <c r="J53" s="24"/>
      <c r="K53" s="24"/>
    </row>
    <row r="54" spans="1:11" ht="13.9" customHeight="1" x14ac:dyDescent="0.25">
      <c r="A54" s="22">
        <v>43</v>
      </c>
      <c r="B54" s="30" t="s">
        <v>467</v>
      </c>
      <c r="C54" s="52">
        <v>100</v>
      </c>
      <c r="D54" s="52" t="s">
        <v>181</v>
      </c>
      <c r="E54" s="16"/>
      <c r="F54" s="20"/>
      <c r="G54" s="31">
        <f t="shared" si="0"/>
        <v>0</v>
      </c>
      <c r="H54" s="40">
        <f t="shared" si="4"/>
        <v>0</v>
      </c>
      <c r="I54" s="40">
        <f t="shared" si="5"/>
        <v>0</v>
      </c>
      <c r="J54" s="24"/>
      <c r="K54" s="24"/>
    </row>
    <row r="55" spans="1:11" ht="13.9" customHeight="1" x14ac:dyDescent="0.25">
      <c r="A55" s="22">
        <v>44</v>
      </c>
      <c r="B55" s="30" t="s">
        <v>468</v>
      </c>
      <c r="C55" s="52">
        <v>50</v>
      </c>
      <c r="D55" s="52" t="s">
        <v>181</v>
      </c>
      <c r="E55" s="16"/>
      <c r="F55" s="20"/>
      <c r="G55" s="31">
        <f t="shared" si="0"/>
        <v>0</v>
      </c>
      <c r="H55" s="40">
        <f t="shared" si="4"/>
        <v>0</v>
      </c>
      <c r="I55" s="40">
        <f t="shared" si="5"/>
        <v>0</v>
      </c>
      <c r="J55" s="24"/>
      <c r="K55" s="24"/>
    </row>
    <row r="56" spans="1:11" ht="13.9" customHeight="1" x14ac:dyDescent="0.25">
      <c r="A56" s="22">
        <v>45</v>
      </c>
      <c r="B56" s="30" t="s">
        <v>469</v>
      </c>
      <c r="C56" s="52">
        <v>30</v>
      </c>
      <c r="D56" s="52" t="s">
        <v>181</v>
      </c>
      <c r="E56" s="16"/>
      <c r="F56" s="20"/>
      <c r="G56" s="31">
        <f t="shared" si="0"/>
        <v>0</v>
      </c>
      <c r="H56" s="40">
        <f t="shared" si="4"/>
        <v>0</v>
      </c>
      <c r="I56" s="40">
        <f t="shared" si="5"/>
        <v>0</v>
      </c>
      <c r="J56" s="24"/>
      <c r="K56" s="24"/>
    </row>
    <row r="57" spans="1:11" ht="13.9" customHeight="1" x14ac:dyDescent="0.25">
      <c r="A57" s="22">
        <v>46</v>
      </c>
      <c r="B57" s="30" t="s">
        <v>470</v>
      </c>
      <c r="C57" s="52">
        <v>60</v>
      </c>
      <c r="D57" s="52" t="s">
        <v>5</v>
      </c>
      <c r="E57" s="16"/>
      <c r="F57" s="20"/>
      <c r="G57" s="31">
        <f t="shared" si="0"/>
        <v>0</v>
      </c>
      <c r="H57" s="40">
        <f t="shared" si="4"/>
        <v>0</v>
      </c>
      <c r="I57" s="40">
        <f t="shared" si="5"/>
        <v>0</v>
      </c>
      <c r="J57" s="24"/>
      <c r="K57" s="24"/>
    </row>
    <row r="58" spans="1:11" ht="13.9" customHeight="1" x14ac:dyDescent="0.25">
      <c r="A58" s="22">
        <v>47</v>
      </c>
      <c r="B58" s="30" t="s">
        <v>471</v>
      </c>
      <c r="C58" s="52">
        <v>60</v>
      </c>
      <c r="D58" s="52" t="s">
        <v>5</v>
      </c>
      <c r="E58" s="16"/>
      <c r="F58" s="20"/>
      <c r="G58" s="31">
        <f t="shared" si="0"/>
        <v>0</v>
      </c>
      <c r="H58" s="40">
        <f t="shared" si="4"/>
        <v>0</v>
      </c>
      <c r="I58" s="40">
        <f t="shared" si="5"/>
        <v>0</v>
      </c>
      <c r="J58" s="24"/>
      <c r="K58" s="24"/>
    </row>
    <row r="59" spans="1:11" ht="13.9" customHeight="1" x14ac:dyDescent="0.25">
      <c r="A59" s="22">
        <v>48</v>
      </c>
      <c r="B59" s="30" t="s">
        <v>472</v>
      </c>
      <c r="C59" s="52">
        <v>10</v>
      </c>
      <c r="D59" s="52" t="s">
        <v>181</v>
      </c>
      <c r="E59" s="16"/>
      <c r="F59" s="20"/>
      <c r="G59" s="31">
        <f t="shared" si="0"/>
        <v>0</v>
      </c>
      <c r="H59" s="40">
        <f t="shared" si="4"/>
        <v>0</v>
      </c>
      <c r="I59" s="40">
        <f t="shared" si="5"/>
        <v>0</v>
      </c>
      <c r="J59" s="24"/>
      <c r="K59" s="24"/>
    </row>
    <row r="60" spans="1:11" ht="13.9" customHeight="1" x14ac:dyDescent="0.25">
      <c r="A60" s="22">
        <v>49</v>
      </c>
      <c r="B60" s="30" t="s">
        <v>473</v>
      </c>
      <c r="C60" s="52">
        <v>60</v>
      </c>
      <c r="D60" s="52" t="s">
        <v>181</v>
      </c>
      <c r="E60" s="16"/>
      <c r="F60" s="20"/>
      <c r="G60" s="31">
        <f t="shared" si="0"/>
        <v>0</v>
      </c>
      <c r="H60" s="40">
        <f t="shared" si="4"/>
        <v>0</v>
      </c>
      <c r="I60" s="40">
        <f t="shared" si="5"/>
        <v>0</v>
      </c>
      <c r="J60" s="24"/>
      <c r="K60" s="24"/>
    </row>
    <row r="61" spans="1:11" ht="13.9" customHeight="1" x14ac:dyDescent="0.25">
      <c r="A61" s="22">
        <v>50</v>
      </c>
      <c r="B61" s="30" t="s">
        <v>474</v>
      </c>
      <c r="C61" s="52">
        <v>100</v>
      </c>
      <c r="D61" s="52" t="s">
        <v>181</v>
      </c>
      <c r="E61" s="16"/>
      <c r="F61" s="20"/>
      <c r="G61" s="31">
        <f t="shared" si="0"/>
        <v>0</v>
      </c>
      <c r="H61" s="40">
        <f t="shared" si="4"/>
        <v>0</v>
      </c>
      <c r="I61" s="40">
        <f t="shared" si="5"/>
        <v>0</v>
      </c>
      <c r="J61" s="24"/>
      <c r="K61" s="24"/>
    </row>
    <row r="62" spans="1:11" ht="13.9" customHeight="1" x14ac:dyDescent="0.25">
      <c r="A62" s="22">
        <v>51</v>
      </c>
      <c r="B62" s="30" t="s">
        <v>475</v>
      </c>
      <c r="C62" s="52">
        <v>30</v>
      </c>
      <c r="D62" s="52" t="s">
        <v>181</v>
      </c>
      <c r="E62" s="16"/>
      <c r="F62" s="20"/>
      <c r="G62" s="31">
        <f t="shared" si="0"/>
        <v>0</v>
      </c>
      <c r="H62" s="40">
        <f t="shared" si="4"/>
        <v>0</v>
      </c>
      <c r="I62" s="40">
        <f t="shared" si="5"/>
        <v>0</v>
      </c>
      <c r="J62" s="24"/>
      <c r="K62" s="24"/>
    </row>
    <row r="63" spans="1:11" ht="13.9" customHeight="1" x14ac:dyDescent="0.25">
      <c r="A63" s="22">
        <v>52</v>
      </c>
      <c r="B63" s="30" t="s">
        <v>476</v>
      </c>
      <c r="C63" s="52">
        <v>50</v>
      </c>
      <c r="D63" s="52" t="s">
        <v>181</v>
      </c>
      <c r="E63" s="16"/>
      <c r="F63" s="20"/>
      <c r="G63" s="31">
        <f t="shared" si="0"/>
        <v>0</v>
      </c>
      <c r="H63" s="40">
        <f t="shared" ref="H63:H72" si="6">G74*0.095</f>
        <v>0</v>
      </c>
      <c r="I63" s="40">
        <f t="shared" ref="I63:I74" si="7">G74+H63</f>
        <v>0</v>
      </c>
      <c r="J63" s="24"/>
      <c r="K63" s="24"/>
    </row>
    <row r="64" spans="1:11" ht="13.9" customHeight="1" x14ac:dyDescent="0.25">
      <c r="A64" s="22">
        <v>53</v>
      </c>
      <c r="B64" s="30" t="s">
        <v>477</v>
      </c>
      <c r="C64" s="52">
        <v>30</v>
      </c>
      <c r="D64" s="52" t="s">
        <v>181</v>
      </c>
      <c r="E64" s="16"/>
      <c r="F64" s="20"/>
      <c r="G64" s="31">
        <f t="shared" si="0"/>
        <v>0</v>
      </c>
      <c r="H64" s="40">
        <f t="shared" si="6"/>
        <v>0</v>
      </c>
      <c r="I64" s="40">
        <f t="shared" si="7"/>
        <v>0</v>
      </c>
      <c r="J64" s="24"/>
      <c r="K64" s="24"/>
    </row>
    <row r="65" spans="1:11" ht="13.9" customHeight="1" x14ac:dyDescent="0.25">
      <c r="A65" s="22">
        <v>54</v>
      </c>
      <c r="B65" s="30" t="s">
        <v>478</v>
      </c>
      <c r="C65" s="52">
        <v>500</v>
      </c>
      <c r="D65" s="52" t="s">
        <v>181</v>
      </c>
      <c r="E65" s="16"/>
      <c r="F65" s="20"/>
      <c r="G65" s="31">
        <f t="shared" si="0"/>
        <v>0</v>
      </c>
      <c r="H65" s="40">
        <f t="shared" si="6"/>
        <v>0</v>
      </c>
      <c r="I65" s="40">
        <f t="shared" si="7"/>
        <v>0</v>
      </c>
      <c r="J65" s="24"/>
      <c r="K65" s="24"/>
    </row>
    <row r="66" spans="1:11" ht="13.9" customHeight="1" x14ac:dyDescent="0.25">
      <c r="A66" s="22">
        <v>55</v>
      </c>
      <c r="B66" s="30" t="s">
        <v>479</v>
      </c>
      <c r="C66" s="52">
        <v>150</v>
      </c>
      <c r="D66" s="52" t="s">
        <v>181</v>
      </c>
      <c r="E66" s="16"/>
      <c r="F66" s="20"/>
      <c r="G66" s="31">
        <f t="shared" si="0"/>
        <v>0</v>
      </c>
      <c r="H66" s="40">
        <f t="shared" si="6"/>
        <v>0</v>
      </c>
      <c r="I66" s="40">
        <f t="shared" si="7"/>
        <v>0</v>
      </c>
      <c r="J66" s="24"/>
      <c r="K66" s="24"/>
    </row>
    <row r="67" spans="1:11" ht="13.9" customHeight="1" x14ac:dyDescent="0.25">
      <c r="A67" s="22">
        <v>56</v>
      </c>
      <c r="B67" s="30" t="s">
        <v>480</v>
      </c>
      <c r="C67" s="52">
        <v>30</v>
      </c>
      <c r="D67" s="52" t="s">
        <v>181</v>
      </c>
      <c r="E67" s="16"/>
      <c r="F67" s="20"/>
      <c r="G67" s="31">
        <f t="shared" si="0"/>
        <v>0</v>
      </c>
      <c r="H67" s="40">
        <f t="shared" si="6"/>
        <v>0</v>
      </c>
      <c r="I67" s="40">
        <f t="shared" si="7"/>
        <v>0</v>
      </c>
      <c r="J67" s="24"/>
      <c r="K67" s="24"/>
    </row>
    <row r="68" spans="1:11" ht="13.9" customHeight="1" x14ac:dyDescent="0.25">
      <c r="A68" s="22">
        <v>57</v>
      </c>
      <c r="B68" s="30" t="s">
        <v>481</v>
      </c>
      <c r="C68" s="52">
        <v>500</v>
      </c>
      <c r="D68" s="52" t="s">
        <v>181</v>
      </c>
      <c r="E68" s="16"/>
      <c r="F68" s="20"/>
      <c r="G68" s="31">
        <f t="shared" si="0"/>
        <v>0</v>
      </c>
      <c r="H68" s="40">
        <f t="shared" si="6"/>
        <v>0</v>
      </c>
      <c r="I68" s="40">
        <f t="shared" si="7"/>
        <v>0</v>
      </c>
      <c r="J68" s="24"/>
      <c r="K68" s="24"/>
    </row>
    <row r="69" spans="1:11" ht="13.9" customHeight="1" x14ac:dyDescent="0.25">
      <c r="A69" s="22">
        <v>58</v>
      </c>
      <c r="B69" s="30" t="s">
        <v>482</v>
      </c>
      <c r="C69" s="52">
        <v>15</v>
      </c>
      <c r="D69" s="52" t="s">
        <v>181</v>
      </c>
      <c r="E69" s="16"/>
      <c r="F69" s="20"/>
      <c r="G69" s="31">
        <f t="shared" si="0"/>
        <v>0</v>
      </c>
      <c r="H69" s="40">
        <f t="shared" si="6"/>
        <v>0</v>
      </c>
      <c r="I69" s="40">
        <f t="shared" si="7"/>
        <v>0</v>
      </c>
      <c r="J69" s="24"/>
      <c r="K69" s="24"/>
    </row>
    <row r="70" spans="1:11" ht="13.9" customHeight="1" x14ac:dyDescent="0.25">
      <c r="A70" s="22">
        <v>59</v>
      </c>
      <c r="B70" s="30" t="s">
        <v>483</v>
      </c>
      <c r="C70" s="52">
        <v>50</v>
      </c>
      <c r="D70" s="52" t="s">
        <v>181</v>
      </c>
      <c r="E70" s="16"/>
      <c r="F70" s="20"/>
      <c r="G70" s="31">
        <f t="shared" si="0"/>
        <v>0</v>
      </c>
      <c r="H70" s="40">
        <f t="shared" si="6"/>
        <v>0</v>
      </c>
      <c r="I70" s="40">
        <f t="shared" si="7"/>
        <v>0</v>
      </c>
      <c r="J70" s="24"/>
      <c r="K70" s="24"/>
    </row>
    <row r="71" spans="1:11" ht="13.9" customHeight="1" x14ac:dyDescent="0.25">
      <c r="A71" s="22">
        <v>60</v>
      </c>
      <c r="B71" s="30" t="s">
        <v>484</v>
      </c>
      <c r="C71" s="52">
        <v>50</v>
      </c>
      <c r="D71" s="52" t="s">
        <v>181</v>
      </c>
      <c r="E71" s="16"/>
      <c r="F71" s="20"/>
      <c r="G71" s="31">
        <f t="shared" si="0"/>
        <v>0</v>
      </c>
      <c r="H71" s="40">
        <f t="shared" si="6"/>
        <v>0</v>
      </c>
      <c r="I71" s="40">
        <f t="shared" si="7"/>
        <v>0</v>
      </c>
      <c r="J71" s="24"/>
      <c r="K71" s="24"/>
    </row>
    <row r="72" spans="1:11" ht="13.9" customHeight="1" x14ac:dyDescent="0.25">
      <c r="A72" s="22">
        <v>61</v>
      </c>
      <c r="B72" s="30" t="s">
        <v>485</v>
      </c>
      <c r="C72" s="52">
        <v>100</v>
      </c>
      <c r="D72" s="52" t="s">
        <v>181</v>
      </c>
      <c r="E72" s="16"/>
      <c r="F72" s="20"/>
      <c r="G72" s="31">
        <f t="shared" si="0"/>
        <v>0</v>
      </c>
      <c r="H72" s="40">
        <f t="shared" si="6"/>
        <v>0</v>
      </c>
      <c r="I72" s="40">
        <f t="shared" si="7"/>
        <v>0</v>
      </c>
      <c r="J72" s="24"/>
      <c r="K72" s="24"/>
    </row>
    <row r="73" spans="1:11" ht="13.9" customHeight="1" x14ac:dyDescent="0.25">
      <c r="A73" s="22">
        <v>62</v>
      </c>
      <c r="B73" s="30" t="s">
        <v>867</v>
      </c>
      <c r="C73" s="52">
        <v>20</v>
      </c>
      <c r="D73" s="52" t="s">
        <v>5</v>
      </c>
      <c r="E73" s="16"/>
      <c r="F73" s="20"/>
      <c r="G73" s="31">
        <f t="shared" si="0"/>
        <v>0</v>
      </c>
      <c r="H73" s="40">
        <f>G83*0.095</f>
        <v>0</v>
      </c>
      <c r="I73" s="40">
        <f t="shared" si="7"/>
        <v>0</v>
      </c>
      <c r="J73" s="24"/>
      <c r="K73" s="24"/>
    </row>
    <row r="74" spans="1:11" ht="13.9" customHeight="1" x14ac:dyDescent="0.25">
      <c r="A74" s="22">
        <v>63</v>
      </c>
      <c r="B74" s="30" t="s">
        <v>486</v>
      </c>
      <c r="C74" s="52">
        <v>50</v>
      </c>
      <c r="D74" s="52" t="s">
        <v>5</v>
      </c>
      <c r="E74" s="16"/>
      <c r="F74" s="20"/>
      <c r="G74" s="31">
        <f t="shared" si="0"/>
        <v>0</v>
      </c>
      <c r="H74" s="40">
        <f>G84*0.095</f>
        <v>0</v>
      </c>
      <c r="I74" s="40">
        <f t="shared" si="7"/>
        <v>0</v>
      </c>
      <c r="J74" s="24"/>
      <c r="K74" s="24"/>
    </row>
    <row r="75" spans="1:11" ht="13.9" customHeight="1" x14ac:dyDescent="0.25">
      <c r="A75" s="22">
        <v>64</v>
      </c>
      <c r="B75" s="30" t="s">
        <v>487</v>
      </c>
      <c r="C75" s="52">
        <v>100</v>
      </c>
      <c r="D75" s="52" t="s">
        <v>181</v>
      </c>
      <c r="E75" s="16"/>
      <c r="F75" s="20"/>
      <c r="G75" s="31">
        <f t="shared" si="0"/>
        <v>0</v>
      </c>
      <c r="H75" s="40">
        <f>G85*0.095</f>
        <v>0</v>
      </c>
      <c r="I75" s="40">
        <f>G85+H75</f>
        <v>0</v>
      </c>
      <c r="J75" s="24"/>
      <c r="K75" s="24"/>
    </row>
    <row r="76" spans="1:11" ht="13.9" customHeight="1" x14ac:dyDescent="0.25">
      <c r="A76" s="22">
        <v>65</v>
      </c>
      <c r="B76" s="30" t="s">
        <v>488</v>
      </c>
      <c r="C76" s="52">
        <v>100</v>
      </c>
      <c r="D76" s="52" t="s">
        <v>5</v>
      </c>
      <c r="E76" s="16"/>
      <c r="F76" s="20"/>
      <c r="G76" s="31">
        <f t="shared" si="0"/>
        <v>0</v>
      </c>
      <c r="H76" s="40">
        <f t="shared" ref="H76:H81" si="8">G85*0.095</f>
        <v>0</v>
      </c>
      <c r="I76" s="40">
        <f t="shared" ref="I76:I81" si="9">G85+H76</f>
        <v>0</v>
      </c>
      <c r="J76" s="24"/>
      <c r="K76" s="24"/>
    </row>
    <row r="77" spans="1:11" ht="13.9" customHeight="1" x14ac:dyDescent="0.25">
      <c r="A77" s="22">
        <v>66</v>
      </c>
      <c r="B77" s="30" t="s">
        <v>489</v>
      </c>
      <c r="C77" s="52">
        <v>80</v>
      </c>
      <c r="D77" s="52" t="s">
        <v>5</v>
      </c>
      <c r="E77" s="16"/>
      <c r="F77" s="20"/>
      <c r="G77" s="31">
        <f t="shared" si="0"/>
        <v>0</v>
      </c>
      <c r="H77" s="40">
        <f t="shared" si="8"/>
        <v>0</v>
      </c>
      <c r="I77" s="40">
        <f t="shared" si="9"/>
        <v>0</v>
      </c>
      <c r="J77" s="24"/>
      <c r="K77" s="24"/>
    </row>
    <row r="78" spans="1:11" ht="13.9" customHeight="1" x14ac:dyDescent="0.25">
      <c r="A78" s="22">
        <v>67</v>
      </c>
      <c r="B78" s="30" t="s">
        <v>490</v>
      </c>
      <c r="C78" s="52">
        <v>100</v>
      </c>
      <c r="D78" s="52" t="s">
        <v>5</v>
      </c>
      <c r="E78" s="16"/>
      <c r="F78" s="20"/>
      <c r="G78" s="31">
        <f>C78*F78</f>
        <v>0</v>
      </c>
      <c r="H78" s="40">
        <f t="shared" si="8"/>
        <v>0</v>
      </c>
      <c r="I78" s="40">
        <f t="shared" si="9"/>
        <v>0</v>
      </c>
      <c r="J78" s="24"/>
      <c r="K78" s="24"/>
    </row>
    <row r="79" spans="1:11" ht="13.9" customHeight="1" x14ac:dyDescent="0.25">
      <c r="A79" s="22">
        <v>68</v>
      </c>
      <c r="B79" s="30" t="s">
        <v>491</v>
      </c>
      <c r="C79" s="52">
        <v>80</v>
      </c>
      <c r="D79" s="52" t="s">
        <v>5</v>
      </c>
      <c r="E79" s="16"/>
      <c r="F79" s="20"/>
      <c r="G79" s="31">
        <f>C79*F79</f>
        <v>0</v>
      </c>
      <c r="H79" s="40">
        <f t="shared" si="8"/>
        <v>0</v>
      </c>
      <c r="I79" s="40">
        <f t="shared" si="9"/>
        <v>0</v>
      </c>
      <c r="J79" s="24"/>
      <c r="K79" s="24"/>
    </row>
    <row r="80" spans="1:11" ht="13.9" customHeight="1" x14ac:dyDescent="0.25">
      <c r="A80" s="22">
        <v>69</v>
      </c>
      <c r="B80" s="30" t="s">
        <v>492</v>
      </c>
      <c r="C80" s="52">
        <v>10</v>
      </c>
      <c r="D80" s="52" t="s">
        <v>181</v>
      </c>
      <c r="E80" s="16"/>
      <c r="F80" s="20"/>
      <c r="G80" s="31">
        <f>C80*F80</f>
        <v>0</v>
      </c>
      <c r="H80" s="40">
        <f t="shared" si="8"/>
        <v>0</v>
      </c>
      <c r="I80" s="40">
        <f t="shared" si="9"/>
        <v>0</v>
      </c>
      <c r="J80" s="24"/>
      <c r="K80" s="24"/>
    </row>
    <row r="81" spans="1:11" ht="13.5" x14ac:dyDescent="0.25">
      <c r="A81" s="22">
        <v>70</v>
      </c>
      <c r="B81" s="30" t="s">
        <v>493</v>
      </c>
      <c r="C81" s="52">
        <v>6</v>
      </c>
      <c r="D81" s="52" t="s">
        <v>181</v>
      </c>
      <c r="E81" s="16"/>
      <c r="F81" s="20"/>
      <c r="G81" s="31">
        <f>C81*F81</f>
        <v>0</v>
      </c>
      <c r="H81" s="40">
        <f t="shared" si="8"/>
        <v>0</v>
      </c>
      <c r="I81" s="40">
        <f t="shared" si="9"/>
        <v>0</v>
      </c>
      <c r="J81" s="24"/>
      <c r="K81" s="24"/>
    </row>
    <row r="82" spans="1:11" s="4" customFormat="1" ht="14.25" x14ac:dyDescent="0.3">
      <c r="A82" s="61"/>
      <c r="B82" s="62" t="s">
        <v>23</v>
      </c>
      <c r="C82" s="73"/>
      <c r="D82" s="74"/>
      <c r="E82" s="64" t="s">
        <v>22</v>
      </c>
      <c r="F82" s="64" t="s">
        <v>22</v>
      </c>
      <c r="G82" s="65">
        <f>SUM(G12:G81)</f>
        <v>0</v>
      </c>
      <c r="H82" s="65">
        <f>SUM(H12:H81)</f>
        <v>0</v>
      </c>
      <c r="I82" s="66">
        <f>G82+H82</f>
        <v>0</v>
      </c>
      <c r="J82" s="206">
        <f>SUM(J12:J81)</f>
        <v>0</v>
      </c>
      <c r="K82" s="206">
        <f>SUM(K12:K81)</f>
        <v>0</v>
      </c>
    </row>
    <row r="83" spans="1:11" s="4" customFormat="1" x14ac:dyDescent="0.2">
      <c r="A83"/>
      <c r="B83"/>
      <c r="C83"/>
      <c r="D83"/>
      <c r="E83"/>
      <c r="F83"/>
      <c r="G83"/>
      <c r="H83"/>
      <c r="I83"/>
      <c r="J83"/>
      <c r="K83"/>
    </row>
    <row r="84" spans="1:11" s="4" customFormat="1" ht="12.75" customHeight="1" x14ac:dyDescent="0.2">
      <c r="B84" s="76" t="s">
        <v>24</v>
      </c>
      <c r="C84" s="57"/>
      <c r="D84" s="3"/>
      <c r="E84" s="3"/>
      <c r="F84" s="3"/>
      <c r="G84" s="3"/>
      <c r="H84" s="3"/>
      <c r="I84" s="3"/>
      <c r="J84" s="3"/>
      <c r="K84"/>
    </row>
    <row r="85" spans="1:11" x14ac:dyDescent="0.2">
      <c r="A85" s="245" t="s">
        <v>25</v>
      </c>
      <c r="B85" s="245"/>
      <c r="C85" s="245"/>
      <c r="D85" s="245"/>
      <c r="E85" s="245"/>
      <c r="F85" s="245"/>
      <c r="G85" s="245"/>
      <c r="H85" s="245"/>
      <c r="I85" s="245"/>
      <c r="J85" s="245"/>
    </row>
    <row r="86" spans="1:11" x14ac:dyDescent="0.2">
      <c r="A86" s="245" t="s">
        <v>26</v>
      </c>
      <c r="B86" s="245"/>
      <c r="C86" s="245"/>
      <c r="D86" s="245"/>
      <c r="E86" s="245"/>
      <c r="F86" s="245"/>
      <c r="G86" s="245"/>
      <c r="H86" s="245"/>
      <c r="I86" s="245"/>
      <c r="J86" s="245"/>
    </row>
    <row r="87" spans="1:11" x14ac:dyDescent="0.2">
      <c r="A87" s="245" t="s">
        <v>27</v>
      </c>
      <c r="B87" s="245"/>
      <c r="C87" s="245"/>
      <c r="D87" s="245"/>
      <c r="E87" s="245"/>
      <c r="F87" s="245"/>
      <c r="G87" s="245"/>
      <c r="H87" s="245"/>
      <c r="I87" s="245"/>
      <c r="J87" s="245"/>
    </row>
    <row r="88" spans="1:11" x14ac:dyDescent="0.2">
      <c r="A88" s="245" t="s">
        <v>28</v>
      </c>
      <c r="B88" s="245"/>
      <c r="C88" s="245"/>
      <c r="D88" s="245"/>
      <c r="E88" s="245"/>
      <c r="F88" s="245"/>
      <c r="G88" s="245"/>
      <c r="H88" s="245"/>
      <c r="I88" s="245"/>
      <c r="J88" s="245"/>
    </row>
    <row r="89" spans="1:11" x14ac:dyDescent="0.2">
      <c r="A89" s="245" t="s">
        <v>35</v>
      </c>
      <c r="B89" s="245"/>
      <c r="C89" s="245"/>
      <c r="D89" s="245"/>
      <c r="E89" s="245"/>
      <c r="F89" s="245"/>
      <c r="G89" s="245"/>
      <c r="H89" s="245"/>
      <c r="I89" s="245"/>
      <c r="J89" s="245"/>
    </row>
    <row r="90" spans="1:11" x14ac:dyDescent="0.2">
      <c r="A90" s="245" t="s">
        <v>36</v>
      </c>
      <c r="B90" s="245"/>
      <c r="C90" s="245"/>
      <c r="D90" s="245"/>
      <c r="E90" s="245"/>
      <c r="F90" s="245"/>
      <c r="G90" s="245"/>
      <c r="H90" s="245"/>
      <c r="I90" s="245"/>
      <c r="J90" s="245"/>
    </row>
    <row r="91" spans="1:11" x14ac:dyDescent="0.2">
      <c r="A91" s="247" t="s">
        <v>37</v>
      </c>
      <c r="B91" s="247"/>
      <c r="C91" s="247"/>
      <c r="D91" s="247"/>
      <c r="E91" s="247"/>
      <c r="F91" s="247"/>
      <c r="G91" s="247"/>
      <c r="H91" s="247"/>
      <c r="I91" s="247"/>
      <c r="J91" s="247"/>
      <c r="K91" s="70"/>
    </row>
    <row r="92" spans="1:11" ht="11.25" customHeight="1" x14ac:dyDescent="0.2">
      <c r="A92" s="245" t="s">
        <v>933</v>
      </c>
      <c r="B92" s="245"/>
      <c r="C92" s="245"/>
      <c r="D92" s="245"/>
      <c r="E92" s="245"/>
      <c r="F92" s="245"/>
      <c r="G92" s="245"/>
      <c r="H92" s="245"/>
      <c r="I92" s="245"/>
      <c r="J92" s="245"/>
      <c r="K92" s="2"/>
    </row>
    <row r="93" spans="1:11" x14ac:dyDescent="0.2">
      <c r="A93" s="245" t="s">
        <v>29</v>
      </c>
      <c r="B93" s="245"/>
      <c r="C93" s="245"/>
      <c r="D93" s="245"/>
      <c r="E93" s="245"/>
      <c r="F93" s="245"/>
      <c r="G93" s="245"/>
      <c r="H93" s="245"/>
      <c r="I93" s="245"/>
      <c r="J93" s="245"/>
      <c r="K93" s="2"/>
    </row>
    <row r="94" spans="1:11" x14ac:dyDescent="0.2">
      <c r="A94" s="245"/>
      <c r="B94" s="245"/>
      <c r="C94" s="245"/>
      <c r="D94" s="245"/>
      <c r="E94" s="245"/>
      <c r="F94" s="245"/>
      <c r="G94" s="245"/>
      <c r="H94" s="245"/>
      <c r="I94" s="245"/>
      <c r="J94" s="245"/>
      <c r="K94" s="4"/>
    </row>
    <row r="95" spans="1:11" x14ac:dyDescent="0.2">
      <c r="A95" s="210" t="s">
        <v>30</v>
      </c>
      <c r="B95" s="211" t="s">
        <v>31</v>
      </c>
      <c r="C95" s="212"/>
      <c r="D95" s="213"/>
      <c r="E95" s="214" t="s">
        <v>32</v>
      </c>
      <c r="F95" s="213"/>
    </row>
    <row r="97" spans="7:10" ht="12.75" customHeight="1" x14ac:dyDescent="0.2">
      <c r="G97" s="3"/>
      <c r="H97" s="3"/>
      <c r="I97" s="3"/>
      <c r="J97" s="3"/>
    </row>
  </sheetData>
  <mergeCells count="12">
    <mergeCell ref="D4:H4"/>
    <mergeCell ref="B7:C7"/>
    <mergeCell ref="A86:J86"/>
    <mergeCell ref="A87:J87"/>
    <mergeCell ref="A88:J88"/>
    <mergeCell ref="A85:J85"/>
    <mergeCell ref="A93:J93"/>
    <mergeCell ref="A89:J89"/>
    <mergeCell ref="A90:J90"/>
    <mergeCell ref="A91:J91"/>
    <mergeCell ref="A92:J92"/>
    <mergeCell ref="A94:J94"/>
  </mergeCells>
  <phoneticPr fontId="0" type="noConversion"/>
  <printOptions horizontalCentered="1"/>
  <pageMargins left="0.25" right="0.25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topLeftCell="A13" zoomScaleNormal="100" workbookViewId="0">
      <selection activeCell="A39" sqref="A39:J39"/>
    </sheetView>
  </sheetViews>
  <sheetFormatPr defaultRowHeight="12" x14ac:dyDescent="0.3"/>
  <cols>
    <col min="1" max="1" width="6.5703125" style="9" customWidth="1"/>
    <col min="2" max="2" width="32.140625" style="9" customWidth="1"/>
    <col min="3" max="3" width="7.28515625" style="9" customWidth="1"/>
    <col min="4" max="4" width="8.5703125" style="9" customWidth="1"/>
    <col min="5" max="5" width="15.5703125" style="9" customWidth="1"/>
    <col min="6" max="6" width="13.140625" style="9" customWidth="1"/>
    <col min="7" max="7" width="13.5703125" style="9" customWidth="1"/>
    <col min="8" max="8" width="17.7109375" style="9" customWidth="1"/>
    <col min="9" max="9" width="13.7109375" style="9" customWidth="1"/>
    <col min="10" max="10" width="12.140625" style="9" customWidth="1"/>
    <col min="11" max="16384" width="9.140625" style="9"/>
  </cols>
  <sheetData>
    <row r="1" spans="1:11" customFormat="1" ht="12.75" x14ac:dyDescent="0.2">
      <c r="B1" t="s">
        <v>33</v>
      </c>
    </row>
    <row r="2" spans="1:11" customFormat="1" ht="12.75" x14ac:dyDescent="0.2"/>
    <row r="3" spans="1:11" s="1" customFormat="1" ht="15.75" x14ac:dyDescent="0.25">
      <c r="A3" s="1" t="s">
        <v>34</v>
      </c>
      <c r="B3" s="7"/>
      <c r="C3" s="5"/>
      <c r="D3" s="250" t="s">
        <v>180</v>
      </c>
      <c r="E3" s="251"/>
      <c r="F3" s="251"/>
      <c r="G3" s="251"/>
      <c r="H3" s="251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.75" x14ac:dyDescent="0.3">
      <c r="A5" s="1"/>
      <c r="B5" s="68" t="s">
        <v>868</v>
      </c>
      <c r="C5" s="11"/>
      <c r="I5" s="3"/>
    </row>
    <row r="6" spans="1:11" ht="18.75" x14ac:dyDescent="0.3">
      <c r="B6" s="259"/>
      <c r="C6" s="259"/>
      <c r="D6" s="259"/>
      <c r="E6" s="259"/>
      <c r="F6" s="259"/>
      <c r="G6" s="259"/>
      <c r="H6" s="259"/>
      <c r="I6" s="259"/>
      <c r="J6" s="259"/>
    </row>
    <row r="7" spans="1:11" s="48" customFormat="1" ht="76.5" x14ac:dyDescent="0.25">
      <c r="A7" s="42" t="s">
        <v>3</v>
      </c>
      <c r="B7" s="47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932</v>
      </c>
      <c r="K7" s="45" t="s">
        <v>21</v>
      </c>
    </row>
    <row r="8" spans="1:11" s="48" customFormat="1" ht="12.75" x14ac:dyDescent="0.25">
      <c r="A8" s="42">
        <v>1</v>
      </c>
      <c r="B8" s="49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s="36" customFormat="1" ht="16.149999999999999" customHeight="1" x14ac:dyDescent="0.25">
      <c r="A9" s="37">
        <v>1</v>
      </c>
      <c r="B9" s="93" t="s">
        <v>494</v>
      </c>
      <c r="C9" s="86">
        <v>10</v>
      </c>
      <c r="D9" s="86" t="s">
        <v>5</v>
      </c>
      <c r="E9" s="20"/>
      <c r="F9" s="16"/>
      <c r="G9" s="16">
        <f>C9*F9</f>
        <v>0</v>
      </c>
      <c r="H9" s="54">
        <f>G9*0.095</f>
        <v>0</v>
      </c>
      <c r="I9" s="55">
        <f>G9+H9</f>
        <v>0</v>
      </c>
      <c r="J9" s="30"/>
      <c r="K9" s="30"/>
    </row>
    <row r="10" spans="1:11" s="36" customFormat="1" ht="16.149999999999999" customHeight="1" x14ac:dyDescent="0.25">
      <c r="A10" s="37">
        <v>2</v>
      </c>
      <c r="B10" s="93" t="s">
        <v>495</v>
      </c>
      <c r="C10" s="86">
        <v>10</v>
      </c>
      <c r="D10" s="86" t="s">
        <v>5</v>
      </c>
      <c r="E10" s="20"/>
      <c r="F10" s="16"/>
      <c r="G10" s="16">
        <f t="shared" ref="G10:G27" si="0">C10*F10</f>
        <v>0</v>
      </c>
      <c r="H10" s="54">
        <f t="shared" ref="H10:H28" si="1">G10*0.095</f>
        <v>0</v>
      </c>
      <c r="I10" s="55">
        <f t="shared" ref="I10:I28" si="2">G10+H10</f>
        <v>0</v>
      </c>
      <c r="J10" s="30"/>
      <c r="K10" s="30"/>
    </row>
    <row r="11" spans="1:11" s="36" customFormat="1" ht="16.149999999999999" customHeight="1" x14ac:dyDescent="0.25">
      <c r="A11" s="37">
        <v>3</v>
      </c>
      <c r="B11" s="93" t="s">
        <v>496</v>
      </c>
      <c r="C11" s="86">
        <v>10</v>
      </c>
      <c r="D11" s="86" t="s">
        <v>5</v>
      </c>
      <c r="E11" s="20"/>
      <c r="F11" s="16"/>
      <c r="G11" s="16">
        <f t="shared" si="0"/>
        <v>0</v>
      </c>
      <c r="H11" s="54">
        <f t="shared" si="1"/>
        <v>0</v>
      </c>
      <c r="I11" s="55">
        <f t="shared" si="2"/>
        <v>0</v>
      </c>
      <c r="J11" s="30"/>
      <c r="K11" s="30"/>
    </row>
    <row r="12" spans="1:11" s="36" customFormat="1" ht="17.25" customHeight="1" x14ac:dyDescent="0.25">
      <c r="A12" s="37">
        <v>4</v>
      </c>
      <c r="B12" s="93" t="s">
        <v>497</v>
      </c>
      <c r="C12" s="86">
        <v>800</v>
      </c>
      <c r="D12" s="86" t="s">
        <v>5</v>
      </c>
      <c r="E12" s="20"/>
      <c r="F12" s="16"/>
      <c r="G12" s="16">
        <f t="shared" si="0"/>
        <v>0</v>
      </c>
      <c r="H12" s="54">
        <f t="shared" si="1"/>
        <v>0</v>
      </c>
      <c r="I12" s="55">
        <f t="shared" si="2"/>
        <v>0</v>
      </c>
      <c r="J12" s="30"/>
      <c r="K12" s="30"/>
    </row>
    <row r="13" spans="1:11" s="36" customFormat="1" ht="16.149999999999999" customHeight="1" x14ac:dyDescent="0.25">
      <c r="A13" s="37">
        <v>5</v>
      </c>
      <c r="B13" s="93" t="s">
        <v>498</v>
      </c>
      <c r="C13" s="86">
        <v>100</v>
      </c>
      <c r="D13" s="86" t="s">
        <v>5</v>
      </c>
      <c r="E13" s="20"/>
      <c r="F13" s="16"/>
      <c r="G13" s="16">
        <f t="shared" si="0"/>
        <v>0</v>
      </c>
      <c r="H13" s="54">
        <f t="shared" si="1"/>
        <v>0</v>
      </c>
      <c r="I13" s="55">
        <f t="shared" si="2"/>
        <v>0</v>
      </c>
      <c r="J13" s="30"/>
      <c r="K13" s="30"/>
    </row>
    <row r="14" spans="1:11" s="36" customFormat="1" ht="16.149999999999999" customHeight="1" x14ac:dyDescent="0.25">
      <c r="A14" s="37">
        <v>6</v>
      </c>
      <c r="B14" s="93" t="s">
        <v>499</v>
      </c>
      <c r="C14" s="86">
        <v>50</v>
      </c>
      <c r="D14" s="86" t="s">
        <v>5</v>
      </c>
      <c r="E14" s="20"/>
      <c r="F14" s="16"/>
      <c r="G14" s="16">
        <f t="shared" si="0"/>
        <v>0</v>
      </c>
      <c r="H14" s="54">
        <f t="shared" si="1"/>
        <v>0</v>
      </c>
      <c r="I14" s="55">
        <f t="shared" si="2"/>
        <v>0</v>
      </c>
      <c r="J14" s="30"/>
      <c r="K14" s="30"/>
    </row>
    <row r="15" spans="1:11" s="36" customFormat="1" ht="16.149999999999999" customHeight="1" x14ac:dyDescent="0.25">
      <c r="A15" s="37">
        <v>7</v>
      </c>
      <c r="B15" s="93" t="s">
        <v>500</v>
      </c>
      <c r="C15" s="86">
        <v>100</v>
      </c>
      <c r="D15" s="86" t="s">
        <v>5</v>
      </c>
      <c r="E15" s="20"/>
      <c r="F15" s="16"/>
      <c r="G15" s="16">
        <f t="shared" si="0"/>
        <v>0</v>
      </c>
      <c r="H15" s="54">
        <f t="shared" si="1"/>
        <v>0</v>
      </c>
      <c r="I15" s="55">
        <f t="shared" si="2"/>
        <v>0</v>
      </c>
      <c r="J15" s="30"/>
      <c r="K15" s="30"/>
    </row>
    <row r="16" spans="1:11" s="36" customFormat="1" ht="27" x14ac:dyDescent="0.25">
      <c r="A16" s="37">
        <v>8</v>
      </c>
      <c r="B16" s="81" t="s">
        <v>501</v>
      </c>
      <c r="C16" s="86">
        <v>800</v>
      </c>
      <c r="D16" s="86" t="s">
        <v>5</v>
      </c>
      <c r="E16" s="20"/>
      <c r="F16" s="16"/>
      <c r="G16" s="16">
        <f t="shared" si="0"/>
        <v>0</v>
      </c>
      <c r="H16" s="54">
        <f t="shared" si="1"/>
        <v>0</v>
      </c>
      <c r="I16" s="55">
        <f t="shared" si="2"/>
        <v>0</v>
      </c>
      <c r="J16" s="30"/>
      <c r="K16" s="30"/>
    </row>
    <row r="17" spans="1:11" s="36" customFormat="1" ht="16.149999999999999" customHeight="1" x14ac:dyDescent="0.25">
      <c r="A17" s="37">
        <v>9</v>
      </c>
      <c r="B17" s="93" t="s">
        <v>502</v>
      </c>
      <c r="C17" s="86">
        <v>50</v>
      </c>
      <c r="D17" s="86" t="s">
        <v>5</v>
      </c>
      <c r="E17" s="20"/>
      <c r="F17" s="16"/>
      <c r="G17" s="16">
        <f t="shared" si="0"/>
        <v>0</v>
      </c>
      <c r="H17" s="54">
        <f t="shared" si="1"/>
        <v>0</v>
      </c>
      <c r="I17" s="55">
        <f t="shared" si="2"/>
        <v>0</v>
      </c>
      <c r="J17" s="30"/>
      <c r="K17" s="30"/>
    </row>
    <row r="18" spans="1:11" s="36" customFormat="1" ht="16.149999999999999" customHeight="1" x14ac:dyDescent="0.25">
      <c r="A18" s="37">
        <v>10</v>
      </c>
      <c r="B18" s="93" t="s">
        <v>503</v>
      </c>
      <c r="C18" s="86">
        <v>50</v>
      </c>
      <c r="D18" s="86" t="s">
        <v>5</v>
      </c>
      <c r="E18" s="20"/>
      <c r="F18" s="16"/>
      <c r="G18" s="16">
        <f t="shared" si="0"/>
        <v>0</v>
      </c>
      <c r="H18" s="54">
        <f t="shared" si="1"/>
        <v>0</v>
      </c>
      <c r="I18" s="55">
        <f t="shared" si="2"/>
        <v>0</v>
      </c>
      <c r="J18" s="30"/>
      <c r="K18" s="30"/>
    </row>
    <row r="19" spans="1:11" s="36" customFormat="1" ht="16.149999999999999" customHeight="1" x14ac:dyDescent="0.25">
      <c r="A19" s="37">
        <v>11</v>
      </c>
      <c r="B19" s="93" t="s">
        <v>504</v>
      </c>
      <c r="C19" s="86">
        <v>250</v>
      </c>
      <c r="D19" s="86" t="s">
        <v>5</v>
      </c>
      <c r="E19" s="20"/>
      <c r="F19" s="16"/>
      <c r="G19" s="16">
        <f t="shared" si="0"/>
        <v>0</v>
      </c>
      <c r="H19" s="54">
        <f t="shared" si="1"/>
        <v>0</v>
      </c>
      <c r="I19" s="55">
        <f t="shared" si="2"/>
        <v>0</v>
      </c>
      <c r="J19" s="30"/>
      <c r="K19" s="30"/>
    </row>
    <row r="20" spans="1:11" s="36" customFormat="1" ht="16.149999999999999" customHeight="1" x14ac:dyDescent="0.25">
      <c r="A20" s="37">
        <v>12</v>
      </c>
      <c r="B20" s="93" t="s">
        <v>505</v>
      </c>
      <c r="C20" s="86">
        <v>180</v>
      </c>
      <c r="D20" s="86" t="s">
        <v>5</v>
      </c>
      <c r="E20" s="20"/>
      <c r="F20" s="16"/>
      <c r="G20" s="16">
        <f t="shared" si="0"/>
        <v>0</v>
      </c>
      <c r="H20" s="54">
        <f t="shared" si="1"/>
        <v>0</v>
      </c>
      <c r="I20" s="55">
        <f t="shared" si="2"/>
        <v>0</v>
      </c>
      <c r="J20" s="30"/>
      <c r="K20" s="30"/>
    </row>
    <row r="21" spans="1:11" s="36" customFormat="1" ht="16.149999999999999" customHeight="1" x14ac:dyDescent="0.25">
      <c r="A21" s="37">
        <v>13</v>
      </c>
      <c r="B21" s="93" t="s">
        <v>506</v>
      </c>
      <c r="C21" s="86">
        <v>100</v>
      </c>
      <c r="D21" s="86" t="s">
        <v>5</v>
      </c>
      <c r="E21" s="20"/>
      <c r="F21" s="16"/>
      <c r="G21" s="16">
        <f t="shared" si="0"/>
        <v>0</v>
      </c>
      <c r="H21" s="54">
        <f t="shared" si="1"/>
        <v>0</v>
      </c>
      <c r="I21" s="55">
        <f t="shared" si="2"/>
        <v>0</v>
      </c>
      <c r="J21" s="30"/>
      <c r="K21" s="30"/>
    </row>
    <row r="22" spans="1:11" s="36" customFormat="1" ht="16.149999999999999" customHeight="1" x14ac:dyDescent="0.25">
      <c r="A22" s="37">
        <v>14</v>
      </c>
      <c r="B22" s="93" t="s">
        <v>507</v>
      </c>
      <c r="C22" s="86">
        <v>10</v>
      </c>
      <c r="D22" s="86" t="s">
        <v>5</v>
      </c>
      <c r="E22" s="20"/>
      <c r="F22" s="16"/>
      <c r="G22" s="16">
        <f t="shared" si="0"/>
        <v>0</v>
      </c>
      <c r="H22" s="54">
        <f t="shared" si="1"/>
        <v>0</v>
      </c>
      <c r="I22" s="55">
        <f t="shared" si="2"/>
        <v>0</v>
      </c>
      <c r="J22" s="30"/>
      <c r="K22" s="30"/>
    </row>
    <row r="23" spans="1:11" s="36" customFormat="1" ht="16.149999999999999" customHeight="1" x14ac:dyDescent="0.25">
      <c r="A23" s="37">
        <v>15</v>
      </c>
      <c r="B23" s="93" t="s">
        <v>508</v>
      </c>
      <c r="C23" s="86">
        <v>50</v>
      </c>
      <c r="D23" s="86" t="s">
        <v>5</v>
      </c>
      <c r="E23" s="20"/>
      <c r="F23" s="16"/>
      <c r="G23" s="16">
        <f t="shared" si="0"/>
        <v>0</v>
      </c>
      <c r="H23" s="54">
        <f t="shared" si="1"/>
        <v>0</v>
      </c>
      <c r="I23" s="55">
        <f t="shared" si="2"/>
        <v>0</v>
      </c>
      <c r="J23" s="30"/>
      <c r="K23" s="30"/>
    </row>
    <row r="24" spans="1:11" s="36" customFormat="1" ht="16.149999999999999" customHeight="1" x14ac:dyDescent="0.25">
      <c r="A24" s="37">
        <v>16</v>
      </c>
      <c r="B24" s="93" t="s">
        <v>869</v>
      </c>
      <c r="C24" s="86">
        <v>50</v>
      </c>
      <c r="D24" s="86" t="s">
        <v>5</v>
      </c>
      <c r="E24" s="20"/>
      <c r="F24" s="16"/>
      <c r="G24" s="16">
        <f t="shared" si="0"/>
        <v>0</v>
      </c>
      <c r="H24" s="54">
        <f t="shared" si="1"/>
        <v>0</v>
      </c>
      <c r="I24" s="55">
        <f t="shared" si="2"/>
        <v>0</v>
      </c>
      <c r="J24" s="30"/>
      <c r="K24" s="30"/>
    </row>
    <row r="25" spans="1:11" s="36" customFormat="1" ht="16.149999999999999" customHeight="1" x14ac:dyDescent="0.25">
      <c r="A25" s="37">
        <v>17</v>
      </c>
      <c r="B25" s="93" t="s">
        <v>871</v>
      </c>
      <c r="C25" s="86">
        <v>180</v>
      </c>
      <c r="D25" s="86" t="s">
        <v>5</v>
      </c>
      <c r="E25" s="20"/>
      <c r="F25" s="16"/>
      <c r="G25" s="16">
        <f t="shared" si="0"/>
        <v>0</v>
      </c>
      <c r="H25" s="54">
        <f t="shared" si="1"/>
        <v>0</v>
      </c>
      <c r="I25" s="55">
        <f t="shared" si="2"/>
        <v>0</v>
      </c>
      <c r="J25" s="30"/>
      <c r="K25" s="30"/>
    </row>
    <row r="26" spans="1:11" s="36" customFormat="1" ht="16.149999999999999" customHeight="1" x14ac:dyDescent="0.25">
      <c r="A26" s="37">
        <v>18</v>
      </c>
      <c r="B26" s="93" t="s">
        <v>872</v>
      </c>
      <c r="C26" s="86">
        <v>150</v>
      </c>
      <c r="D26" s="86" t="s">
        <v>5</v>
      </c>
      <c r="E26" s="20"/>
      <c r="F26" s="16"/>
      <c r="G26" s="16">
        <f t="shared" si="0"/>
        <v>0</v>
      </c>
      <c r="H26" s="54">
        <f t="shared" si="1"/>
        <v>0</v>
      </c>
      <c r="I26" s="55">
        <f t="shared" si="2"/>
        <v>0</v>
      </c>
      <c r="J26" s="30"/>
      <c r="K26" s="30"/>
    </row>
    <row r="27" spans="1:11" s="36" customFormat="1" ht="16.149999999999999" customHeight="1" x14ac:dyDescent="0.25">
      <c r="A27" s="37">
        <v>19</v>
      </c>
      <c r="B27" s="93" t="s">
        <v>870</v>
      </c>
      <c r="C27" s="86">
        <v>60</v>
      </c>
      <c r="D27" s="86" t="s">
        <v>5</v>
      </c>
      <c r="E27" s="20"/>
      <c r="F27" s="16"/>
      <c r="G27" s="16">
        <f t="shared" si="0"/>
        <v>0</v>
      </c>
      <c r="H27" s="54">
        <f t="shared" si="1"/>
        <v>0</v>
      </c>
      <c r="I27" s="55">
        <f t="shared" si="2"/>
        <v>0</v>
      </c>
      <c r="J27" s="30"/>
      <c r="K27" s="30"/>
    </row>
    <row r="28" spans="1:11" s="36" customFormat="1" ht="13.5" x14ac:dyDescent="0.25">
      <c r="A28" s="37">
        <v>20</v>
      </c>
      <c r="B28" s="93" t="s">
        <v>509</v>
      </c>
      <c r="C28" s="87">
        <v>50</v>
      </c>
      <c r="D28" s="86" t="s">
        <v>5</v>
      </c>
      <c r="E28" s="20"/>
      <c r="F28" s="16"/>
      <c r="G28" s="16">
        <f>C28*F28</f>
        <v>0</v>
      </c>
      <c r="H28" s="54">
        <f t="shared" si="1"/>
        <v>0</v>
      </c>
      <c r="I28" s="55">
        <f t="shared" si="2"/>
        <v>0</v>
      </c>
      <c r="J28" s="30"/>
      <c r="K28" s="30"/>
    </row>
    <row r="29" spans="1:11" customFormat="1" ht="13.5" x14ac:dyDescent="0.2">
      <c r="A29" s="61"/>
      <c r="B29" s="62" t="s">
        <v>23</v>
      </c>
      <c r="C29" s="63" t="s">
        <v>22</v>
      </c>
      <c r="D29" s="64" t="s">
        <v>22</v>
      </c>
      <c r="E29" s="64" t="s">
        <v>22</v>
      </c>
      <c r="F29" s="64" t="s">
        <v>22</v>
      </c>
      <c r="G29" s="65">
        <f>SUM(G9:G28)</f>
        <v>0</v>
      </c>
      <c r="H29" s="65">
        <f>SUM(H9:H28)</f>
        <v>0</v>
      </c>
      <c r="I29" s="66">
        <f>G29+H29</f>
        <v>0</v>
      </c>
      <c r="J29" s="67">
        <f>SUM(J9:J28)</f>
        <v>0</v>
      </c>
      <c r="K29" s="67">
        <f>SUM(K9:K28)</f>
        <v>0</v>
      </c>
    </row>
    <row r="30" spans="1:11" customFormat="1" ht="14.25" x14ac:dyDescent="0.3">
      <c r="B30" s="9"/>
    </row>
    <row r="31" spans="1:11" customFormat="1" ht="12.75" customHeight="1" x14ac:dyDescent="0.3">
      <c r="A31" s="9"/>
      <c r="B31" s="76" t="s">
        <v>24</v>
      </c>
      <c r="C31" s="57"/>
      <c r="D31" s="3"/>
      <c r="E31" s="3"/>
      <c r="F31" s="3"/>
      <c r="G31" s="3"/>
      <c r="H31" s="3"/>
      <c r="I31" s="3"/>
      <c r="J31" s="3"/>
    </row>
    <row r="32" spans="1:11" customFormat="1" ht="27" customHeight="1" x14ac:dyDescent="0.2">
      <c r="A32" s="245" t="s">
        <v>25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customFormat="1" ht="12.75" x14ac:dyDescent="0.2">
      <c r="A33" s="245" t="s">
        <v>26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0" customFormat="1" ht="12.75" x14ac:dyDescent="0.2">
      <c r="A34" s="245" t="s">
        <v>27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0" customFormat="1" ht="12.75" x14ac:dyDescent="0.2">
      <c r="A35" s="245" t="s">
        <v>28</v>
      </c>
      <c r="B35" s="245"/>
      <c r="C35" s="245"/>
      <c r="D35" s="245"/>
      <c r="E35" s="245"/>
      <c r="F35" s="245"/>
      <c r="G35" s="245"/>
      <c r="H35" s="245"/>
      <c r="I35" s="245"/>
      <c r="J35" s="245"/>
    </row>
    <row r="36" spans="1:10" customFormat="1" ht="12.75" x14ac:dyDescent="0.2">
      <c r="A36" s="245" t="s">
        <v>35</v>
      </c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0" customFormat="1" ht="12.75" x14ac:dyDescent="0.2">
      <c r="A37" s="245" t="s">
        <v>36</v>
      </c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0" s="70" customFormat="1" ht="12.75" x14ac:dyDescent="0.2">
      <c r="A38" s="247" t="s">
        <v>37</v>
      </c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0" s="4" customFormat="1" ht="12.75" x14ac:dyDescent="0.2">
      <c r="A39" s="245" t="s">
        <v>933</v>
      </c>
      <c r="B39" s="245"/>
      <c r="C39" s="245"/>
      <c r="D39" s="245"/>
      <c r="E39" s="245"/>
      <c r="F39" s="245"/>
      <c r="G39" s="245"/>
      <c r="H39" s="245"/>
      <c r="I39" s="245"/>
      <c r="J39" s="245"/>
    </row>
    <row r="40" spans="1:10" s="4" customFormat="1" ht="12.75" x14ac:dyDescent="0.2">
      <c r="A40" s="245" t="s">
        <v>29</v>
      </c>
      <c r="B40" s="245"/>
      <c r="C40" s="245"/>
      <c r="D40" s="245"/>
      <c r="E40" s="245"/>
      <c r="F40" s="245"/>
      <c r="G40" s="245"/>
      <c r="H40" s="245"/>
      <c r="I40" s="245"/>
      <c r="J40" s="245"/>
    </row>
    <row r="41" spans="1:10" s="4" customFormat="1" ht="12.75" x14ac:dyDescent="0.2">
      <c r="A41" s="245"/>
      <c r="B41" s="245"/>
      <c r="C41" s="245"/>
      <c r="D41" s="245"/>
      <c r="E41" s="245"/>
      <c r="F41" s="245"/>
      <c r="G41" s="245"/>
      <c r="H41" s="245"/>
      <c r="I41" s="245"/>
      <c r="J41" s="245"/>
    </row>
    <row r="42" spans="1:10" customFormat="1" ht="14.25" x14ac:dyDescent="0.3">
      <c r="A42" s="75" t="s">
        <v>30</v>
      </c>
      <c r="B42" s="58" t="s">
        <v>31</v>
      </c>
      <c r="C42" s="57"/>
      <c r="D42" s="3"/>
      <c r="E42" s="59" t="s">
        <v>32</v>
      </c>
      <c r="F42" s="3"/>
      <c r="G42" s="9"/>
      <c r="H42" s="9"/>
      <c r="I42" s="9"/>
      <c r="J42" s="9"/>
    </row>
    <row r="44" spans="1:10" customFormat="1" ht="12.75" customHeight="1" x14ac:dyDescent="0.3">
      <c r="A44" s="9"/>
      <c r="B44" s="9"/>
      <c r="C44" s="9"/>
      <c r="D44" s="9"/>
      <c r="E44" s="9"/>
      <c r="F44" s="9"/>
      <c r="G44" s="3"/>
      <c r="H44" s="3"/>
      <c r="I44" s="3"/>
      <c r="J44" s="3"/>
    </row>
  </sheetData>
  <mergeCells count="12">
    <mergeCell ref="B6:J6"/>
    <mergeCell ref="D3:H3"/>
    <mergeCell ref="A32:J32"/>
    <mergeCell ref="A40:J40"/>
    <mergeCell ref="A35:J35"/>
    <mergeCell ref="A36:J36"/>
    <mergeCell ref="A37:J37"/>
    <mergeCell ref="A38:J38"/>
    <mergeCell ref="A39:J39"/>
    <mergeCell ref="A41:J41"/>
    <mergeCell ref="A33:J33"/>
    <mergeCell ref="A34:J34"/>
  </mergeCells>
  <phoneticPr fontId="0" type="noConversion"/>
  <pageMargins left="0.70866141732283472" right="0.41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75"/>
  <sheetViews>
    <sheetView topLeftCell="A151" workbookViewId="0">
      <selection activeCell="K166" sqref="K166"/>
    </sheetView>
  </sheetViews>
  <sheetFormatPr defaultRowHeight="12.75" x14ac:dyDescent="0.2"/>
  <cols>
    <col min="1" max="1" width="9" customWidth="1"/>
    <col min="2" max="2" width="26.7109375" customWidth="1"/>
    <col min="10" max="10" width="11.42578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54" t="s">
        <v>180</v>
      </c>
      <c r="E3" s="255"/>
      <c r="F3" s="255"/>
      <c r="G3" s="255"/>
      <c r="H3" s="255"/>
      <c r="I3" s="69"/>
    </row>
    <row r="4" spans="1:11" x14ac:dyDescent="0.2">
      <c r="B4" s="8"/>
    </row>
    <row r="5" spans="1:11" ht="18" x14ac:dyDescent="0.25">
      <c r="B5" s="94" t="s">
        <v>510</v>
      </c>
    </row>
    <row r="6" spans="1:11" ht="18" x14ac:dyDescent="0.25">
      <c r="A6" s="260"/>
      <c r="B6" s="260"/>
      <c r="C6" s="260"/>
      <c r="D6" s="260"/>
      <c r="E6" s="260"/>
      <c r="F6" s="260"/>
      <c r="G6" s="260"/>
      <c r="H6" s="260"/>
      <c r="I6" s="1"/>
    </row>
    <row r="7" spans="1:11" ht="18" x14ac:dyDescent="0.25">
      <c r="A7" s="60"/>
      <c r="B7" s="256"/>
      <c r="C7" s="256"/>
      <c r="D7" s="256"/>
      <c r="E7" s="256"/>
      <c r="F7" s="256"/>
      <c r="G7" s="256"/>
      <c r="H7" s="256"/>
      <c r="I7" s="256"/>
    </row>
    <row r="8" spans="1:11" s="18" customFormat="1" ht="76.5" x14ac:dyDescent="0.2">
      <c r="A8" s="42" t="s">
        <v>3</v>
      </c>
      <c r="B8" s="42" t="s">
        <v>1</v>
      </c>
      <c r="C8" s="50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1" s="18" customFormat="1" ht="25.5" x14ac:dyDescent="0.2">
      <c r="A9" s="42">
        <v>1</v>
      </c>
      <c r="B9" s="42">
        <v>2</v>
      </c>
      <c r="C9" s="50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17</v>
      </c>
      <c r="I9" s="43" t="s">
        <v>12</v>
      </c>
      <c r="J9" s="51">
        <v>10</v>
      </c>
      <c r="K9" s="51">
        <v>11</v>
      </c>
    </row>
    <row r="10" spans="1:11" s="36" customFormat="1" ht="27" x14ac:dyDescent="0.25">
      <c r="A10" s="37">
        <v>1</v>
      </c>
      <c r="B10" s="144" t="s">
        <v>925</v>
      </c>
      <c r="C10" s="166">
        <v>40</v>
      </c>
      <c r="D10" s="87" t="s">
        <v>181</v>
      </c>
      <c r="E10" s="39"/>
      <c r="F10" s="31"/>
      <c r="G10" s="16">
        <f t="shared" ref="G10:G72" si="0">C10*F10</f>
        <v>0</v>
      </c>
      <c r="H10" s="54">
        <f t="shared" ref="H10:H72" si="1">G10*0.095</f>
        <v>0</v>
      </c>
      <c r="I10" s="55">
        <f t="shared" ref="I10:I72" si="2">G10+H10</f>
        <v>0</v>
      </c>
      <c r="J10" s="35"/>
      <c r="K10" s="71"/>
    </row>
    <row r="11" spans="1:11" s="36" customFormat="1" ht="13.5" x14ac:dyDescent="0.25">
      <c r="A11" s="37">
        <v>2</v>
      </c>
      <c r="B11" s="144" t="s">
        <v>511</v>
      </c>
      <c r="C11" s="166">
        <v>200</v>
      </c>
      <c r="D11" s="87" t="s">
        <v>181</v>
      </c>
      <c r="E11" s="39"/>
      <c r="F11" s="31"/>
      <c r="G11" s="16">
        <f t="shared" si="0"/>
        <v>0</v>
      </c>
      <c r="H11" s="54">
        <f t="shared" si="1"/>
        <v>0</v>
      </c>
      <c r="I11" s="55">
        <f t="shared" si="2"/>
        <v>0</v>
      </c>
      <c r="J11" s="35"/>
      <c r="K11" s="71"/>
    </row>
    <row r="12" spans="1:11" s="36" customFormat="1" ht="13.5" x14ac:dyDescent="0.25">
      <c r="A12" s="37">
        <v>3</v>
      </c>
      <c r="B12" s="93" t="s">
        <v>512</v>
      </c>
      <c r="C12" s="166">
        <v>50</v>
      </c>
      <c r="D12" s="87" t="s">
        <v>181</v>
      </c>
      <c r="E12" s="39"/>
      <c r="F12" s="31"/>
      <c r="G12" s="16">
        <f t="shared" si="0"/>
        <v>0</v>
      </c>
      <c r="H12" s="54">
        <f t="shared" si="1"/>
        <v>0</v>
      </c>
      <c r="I12" s="55">
        <f t="shared" si="2"/>
        <v>0</v>
      </c>
      <c r="J12" s="35"/>
      <c r="K12" s="71"/>
    </row>
    <row r="13" spans="1:11" s="36" customFormat="1" ht="13.5" x14ac:dyDescent="0.25">
      <c r="A13" s="37">
        <v>4</v>
      </c>
      <c r="B13" s="93" t="s">
        <v>513</v>
      </c>
      <c r="C13" s="166">
        <v>30</v>
      </c>
      <c r="D13" s="87" t="s">
        <v>5</v>
      </c>
      <c r="E13" s="39"/>
      <c r="F13" s="31"/>
      <c r="G13" s="16">
        <f t="shared" si="0"/>
        <v>0</v>
      </c>
      <c r="H13" s="54">
        <f t="shared" si="1"/>
        <v>0</v>
      </c>
      <c r="I13" s="55">
        <f t="shared" si="2"/>
        <v>0</v>
      </c>
      <c r="J13" s="35"/>
      <c r="K13" s="71"/>
    </row>
    <row r="14" spans="1:11" s="36" customFormat="1" ht="27" x14ac:dyDescent="0.25">
      <c r="A14" s="37">
        <v>5</v>
      </c>
      <c r="B14" s="93" t="s">
        <v>514</v>
      </c>
      <c r="C14" s="166">
        <v>30</v>
      </c>
      <c r="D14" s="87" t="s">
        <v>5</v>
      </c>
      <c r="E14" s="39"/>
      <c r="F14" s="31"/>
      <c r="G14" s="16">
        <f t="shared" si="0"/>
        <v>0</v>
      </c>
      <c r="H14" s="54">
        <f t="shared" si="1"/>
        <v>0</v>
      </c>
      <c r="I14" s="55">
        <f t="shared" si="2"/>
        <v>0</v>
      </c>
      <c r="J14" s="35"/>
      <c r="K14" s="71"/>
    </row>
    <row r="15" spans="1:11" s="36" customFormat="1" ht="13.5" x14ac:dyDescent="0.25">
      <c r="A15" s="37">
        <v>6</v>
      </c>
      <c r="B15" s="93" t="s">
        <v>515</v>
      </c>
      <c r="C15" s="166">
        <v>50</v>
      </c>
      <c r="D15" s="87" t="s">
        <v>181</v>
      </c>
      <c r="E15" s="39"/>
      <c r="F15" s="31"/>
      <c r="G15" s="16">
        <f t="shared" si="0"/>
        <v>0</v>
      </c>
      <c r="H15" s="54">
        <f t="shared" si="1"/>
        <v>0</v>
      </c>
      <c r="I15" s="55">
        <f t="shared" si="2"/>
        <v>0</v>
      </c>
      <c r="J15" s="35"/>
      <c r="K15" s="71"/>
    </row>
    <row r="16" spans="1:11" s="36" customFormat="1" ht="13.5" x14ac:dyDescent="0.25">
      <c r="A16" s="37"/>
      <c r="B16" s="93" t="s">
        <v>927</v>
      </c>
      <c r="C16" s="166">
        <v>10</v>
      </c>
      <c r="D16" s="87" t="s">
        <v>181</v>
      </c>
      <c r="E16" s="39"/>
      <c r="F16" s="31"/>
      <c r="G16" s="16">
        <f t="shared" si="0"/>
        <v>0</v>
      </c>
      <c r="H16" s="54">
        <f t="shared" si="1"/>
        <v>0</v>
      </c>
      <c r="I16" s="55">
        <f t="shared" si="2"/>
        <v>0</v>
      </c>
      <c r="J16" s="35"/>
      <c r="K16" s="71"/>
    </row>
    <row r="17" spans="1:11" s="36" customFormat="1" ht="13.5" x14ac:dyDescent="0.25">
      <c r="A17" s="37"/>
      <c r="B17" s="93" t="s">
        <v>928</v>
      </c>
      <c r="C17" s="166">
        <v>10</v>
      </c>
      <c r="D17" s="87" t="s">
        <v>181</v>
      </c>
      <c r="E17" s="39"/>
      <c r="F17" s="31"/>
      <c r="G17" s="16"/>
      <c r="H17" s="54"/>
      <c r="I17" s="55"/>
      <c r="J17" s="35"/>
      <c r="K17" s="71"/>
    </row>
    <row r="18" spans="1:11" s="36" customFormat="1" ht="13.5" x14ac:dyDescent="0.25">
      <c r="A18" s="37">
        <v>7</v>
      </c>
      <c r="B18" s="93" t="s">
        <v>516</v>
      </c>
      <c r="C18" s="166">
        <v>10</v>
      </c>
      <c r="D18" s="87" t="s">
        <v>181</v>
      </c>
      <c r="E18" s="39"/>
      <c r="F18" s="31"/>
      <c r="G18" s="16">
        <f t="shared" si="0"/>
        <v>0</v>
      </c>
      <c r="H18" s="54">
        <f t="shared" si="1"/>
        <v>0</v>
      </c>
      <c r="I18" s="55">
        <f t="shared" si="2"/>
        <v>0</v>
      </c>
      <c r="J18" s="35"/>
      <c r="K18" s="71"/>
    </row>
    <row r="19" spans="1:11" s="36" customFormat="1" ht="13.5" x14ac:dyDescent="0.25">
      <c r="A19" s="37">
        <v>8</v>
      </c>
      <c r="B19" s="93" t="s">
        <v>517</v>
      </c>
      <c r="C19" s="166">
        <v>10</v>
      </c>
      <c r="D19" s="87" t="s">
        <v>181</v>
      </c>
      <c r="E19" s="39"/>
      <c r="F19" s="31"/>
      <c r="G19" s="16">
        <f t="shared" si="0"/>
        <v>0</v>
      </c>
      <c r="H19" s="54">
        <f t="shared" si="1"/>
        <v>0</v>
      </c>
      <c r="I19" s="55">
        <f t="shared" si="2"/>
        <v>0</v>
      </c>
      <c r="J19" s="35"/>
      <c r="K19" s="71"/>
    </row>
    <row r="20" spans="1:11" s="36" customFormat="1" ht="13.5" x14ac:dyDescent="0.25">
      <c r="A20" s="37">
        <v>9</v>
      </c>
      <c r="B20" s="93" t="s">
        <v>518</v>
      </c>
      <c r="C20" s="166">
        <v>1800</v>
      </c>
      <c r="D20" s="87" t="s">
        <v>181</v>
      </c>
      <c r="E20" s="39"/>
      <c r="F20" s="31"/>
      <c r="G20" s="16">
        <f t="shared" si="0"/>
        <v>0</v>
      </c>
      <c r="H20" s="54">
        <f t="shared" si="1"/>
        <v>0</v>
      </c>
      <c r="I20" s="55">
        <f t="shared" si="2"/>
        <v>0</v>
      </c>
      <c r="J20" s="35"/>
      <c r="K20" s="71"/>
    </row>
    <row r="21" spans="1:11" s="36" customFormat="1" ht="13.5" x14ac:dyDescent="0.25">
      <c r="A21" s="37">
        <v>10</v>
      </c>
      <c r="B21" s="93" t="s">
        <v>519</v>
      </c>
      <c r="C21" s="166">
        <v>25</v>
      </c>
      <c r="D21" s="87" t="s">
        <v>181</v>
      </c>
      <c r="E21" s="39"/>
      <c r="F21" s="31"/>
      <c r="G21" s="16">
        <f t="shared" si="0"/>
        <v>0</v>
      </c>
      <c r="H21" s="54">
        <f t="shared" si="1"/>
        <v>0</v>
      </c>
      <c r="I21" s="55">
        <f t="shared" si="2"/>
        <v>0</v>
      </c>
      <c r="J21" s="35"/>
      <c r="K21" s="71"/>
    </row>
    <row r="22" spans="1:11" s="36" customFormat="1" ht="13.5" x14ac:dyDescent="0.25">
      <c r="A22" s="37">
        <v>11</v>
      </c>
      <c r="B22" s="93" t="s">
        <v>520</v>
      </c>
      <c r="C22" s="166">
        <v>2000</v>
      </c>
      <c r="D22" s="87" t="s">
        <v>181</v>
      </c>
      <c r="E22" s="39"/>
      <c r="F22" s="31"/>
      <c r="G22" s="16">
        <f t="shared" si="0"/>
        <v>0</v>
      </c>
      <c r="H22" s="54">
        <f t="shared" si="1"/>
        <v>0</v>
      </c>
      <c r="I22" s="55">
        <f t="shared" si="2"/>
        <v>0</v>
      </c>
      <c r="J22" s="35"/>
      <c r="K22" s="71"/>
    </row>
    <row r="23" spans="1:11" s="36" customFormat="1" ht="27" x14ac:dyDescent="0.25">
      <c r="A23" s="37">
        <v>12</v>
      </c>
      <c r="B23" s="93" t="s">
        <v>521</v>
      </c>
      <c r="C23" s="166">
        <v>75</v>
      </c>
      <c r="D23" s="87" t="s">
        <v>181</v>
      </c>
      <c r="E23" s="39"/>
      <c r="F23" s="31"/>
      <c r="G23" s="16">
        <f t="shared" si="0"/>
        <v>0</v>
      </c>
      <c r="H23" s="54">
        <f t="shared" si="1"/>
        <v>0</v>
      </c>
      <c r="I23" s="55">
        <f t="shared" si="2"/>
        <v>0</v>
      </c>
      <c r="J23" s="35"/>
      <c r="K23" s="71"/>
    </row>
    <row r="24" spans="1:11" s="36" customFormat="1" ht="13.5" x14ac:dyDescent="0.25">
      <c r="A24" s="37">
        <v>13</v>
      </c>
      <c r="B24" s="93" t="s">
        <v>522</v>
      </c>
      <c r="C24" s="166">
        <v>5</v>
      </c>
      <c r="D24" s="87" t="s">
        <v>181</v>
      </c>
      <c r="E24" s="39"/>
      <c r="F24" s="31"/>
      <c r="G24" s="16">
        <f t="shared" si="0"/>
        <v>0</v>
      </c>
      <c r="H24" s="54">
        <f t="shared" si="1"/>
        <v>0</v>
      </c>
      <c r="I24" s="55">
        <f t="shared" si="2"/>
        <v>0</v>
      </c>
      <c r="J24" s="35"/>
      <c r="K24" s="71"/>
    </row>
    <row r="25" spans="1:11" s="36" customFormat="1" ht="13.5" x14ac:dyDescent="0.25">
      <c r="A25" s="37">
        <v>14</v>
      </c>
      <c r="B25" s="93" t="s">
        <v>523</v>
      </c>
      <c r="C25" s="166">
        <v>10</v>
      </c>
      <c r="D25" s="87" t="s">
        <v>181</v>
      </c>
      <c r="E25" s="39"/>
      <c r="F25" s="31"/>
      <c r="G25" s="16">
        <f t="shared" si="0"/>
        <v>0</v>
      </c>
      <c r="H25" s="54">
        <f t="shared" si="1"/>
        <v>0</v>
      </c>
      <c r="I25" s="55">
        <f t="shared" si="2"/>
        <v>0</v>
      </c>
      <c r="J25" s="35"/>
      <c r="K25" s="71"/>
    </row>
    <row r="26" spans="1:11" s="36" customFormat="1" ht="13.5" x14ac:dyDescent="0.25">
      <c r="A26" s="37">
        <v>15</v>
      </c>
      <c r="B26" s="93" t="s">
        <v>524</v>
      </c>
      <c r="C26" s="166">
        <v>10</v>
      </c>
      <c r="D26" s="87" t="s">
        <v>181</v>
      </c>
      <c r="E26" s="39"/>
      <c r="F26" s="31"/>
      <c r="G26" s="16">
        <f t="shared" si="0"/>
        <v>0</v>
      </c>
      <c r="H26" s="54">
        <f t="shared" si="1"/>
        <v>0</v>
      </c>
      <c r="I26" s="55">
        <f t="shared" si="2"/>
        <v>0</v>
      </c>
      <c r="J26" s="35"/>
      <c r="K26" s="71"/>
    </row>
    <row r="27" spans="1:11" s="36" customFormat="1" ht="13.5" x14ac:dyDescent="0.25">
      <c r="A27" s="37">
        <v>16</v>
      </c>
      <c r="B27" s="93" t="s">
        <v>525</v>
      </c>
      <c r="C27" s="166">
        <v>1000</v>
      </c>
      <c r="D27" s="87" t="s">
        <v>181</v>
      </c>
      <c r="E27" s="39"/>
      <c r="F27" s="31"/>
      <c r="G27" s="16">
        <f t="shared" si="0"/>
        <v>0</v>
      </c>
      <c r="H27" s="54">
        <f t="shared" si="1"/>
        <v>0</v>
      </c>
      <c r="I27" s="55">
        <f t="shared" si="2"/>
        <v>0</v>
      </c>
      <c r="J27" s="35"/>
      <c r="K27" s="71"/>
    </row>
    <row r="28" spans="1:11" s="36" customFormat="1" ht="27" x14ac:dyDescent="0.25">
      <c r="A28" s="37">
        <v>17</v>
      </c>
      <c r="B28" s="93" t="s">
        <v>526</v>
      </c>
      <c r="C28" s="166">
        <v>5</v>
      </c>
      <c r="D28" s="87" t="s">
        <v>181</v>
      </c>
      <c r="E28" s="39"/>
      <c r="F28" s="31"/>
      <c r="G28" s="16">
        <f t="shared" si="0"/>
        <v>0</v>
      </c>
      <c r="H28" s="54">
        <f t="shared" si="1"/>
        <v>0</v>
      </c>
      <c r="I28" s="55">
        <f t="shared" si="2"/>
        <v>0</v>
      </c>
      <c r="J28" s="35"/>
      <c r="K28" s="71"/>
    </row>
    <row r="29" spans="1:11" s="36" customFormat="1" ht="27" x14ac:dyDescent="0.25">
      <c r="A29" s="37">
        <v>18</v>
      </c>
      <c r="B29" s="144" t="s">
        <v>527</v>
      </c>
      <c r="C29" s="166">
        <v>30</v>
      </c>
      <c r="D29" s="87" t="s">
        <v>5</v>
      </c>
      <c r="E29" s="39"/>
      <c r="F29" s="31"/>
      <c r="G29" s="16">
        <f t="shared" si="0"/>
        <v>0</v>
      </c>
      <c r="H29" s="54">
        <f t="shared" si="1"/>
        <v>0</v>
      </c>
      <c r="I29" s="55">
        <f t="shared" si="2"/>
        <v>0</v>
      </c>
      <c r="J29" s="35"/>
      <c r="K29" s="71"/>
    </row>
    <row r="30" spans="1:11" s="36" customFormat="1" ht="13.5" x14ac:dyDescent="0.25">
      <c r="A30" s="37">
        <v>19</v>
      </c>
      <c r="B30" s="144" t="s">
        <v>528</v>
      </c>
      <c r="C30" s="166">
        <v>10</v>
      </c>
      <c r="D30" s="87" t="s">
        <v>5</v>
      </c>
      <c r="E30" s="39"/>
      <c r="F30" s="31"/>
      <c r="G30" s="16">
        <f t="shared" si="0"/>
        <v>0</v>
      </c>
      <c r="H30" s="54">
        <f t="shared" si="1"/>
        <v>0</v>
      </c>
      <c r="I30" s="55">
        <f t="shared" si="2"/>
        <v>0</v>
      </c>
      <c r="J30" s="35"/>
      <c r="K30" s="71"/>
    </row>
    <row r="31" spans="1:11" s="36" customFormat="1" ht="27" x14ac:dyDescent="0.25">
      <c r="A31" s="37">
        <v>20</v>
      </c>
      <c r="B31" s="144" t="s">
        <v>529</v>
      </c>
      <c r="C31" s="166">
        <v>20</v>
      </c>
      <c r="D31" s="87" t="s">
        <v>181</v>
      </c>
      <c r="E31" s="39"/>
      <c r="F31" s="31"/>
      <c r="G31" s="16">
        <f t="shared" si="0"/>
        <v>0</v>
      </c>
      <c r="H31" s="54">
        <f t="shared" si="1"/>
        <v>0</v>
      </c>
      <c r="I31" s="55">
        <f t="shared" si="2"/>
        <v>0</v>
      </c>
      <c r="J31" s="35"/>
      <c r="K31" s="71"/>
    </row>
    <row r="32" spans="1:11" s="36" customFormat="1" ht="27" x14ac:dyDescent="0.25">
      <c r="A32" s="37">
        <v>21</v>
      </c>
      <c r="B32" s="144" t="s">
        <v>530</v>
      </c>
      <c r="C32" s="166">
        <v>10</v>
      </c>
      <c r="D32" s="87" t="s">
        <v>181</v>
      </c>
      <c r="E32" s="39"/>
      <c r="F32" s="31"/>
      <c r="G32" s="16">
        <f t="shared" si="0"/>
        <v>0</v>
      </c>
      <c r="H32" s="54">
        <f t="shared" si="1"/>
        <v>0</v>
      </c>
      <c r="I32" s="55">
        <f t="shared" si="2"/>
        <v>0</v>
      </c>
      <c r="J32" s="35"/>
      <c r="K32" s="71"/>
    </row>
    <row r="33" spans="1:247" s="36" customFormat="1" ht="27" x14ac:dyDescent="0.25">
      <c r="A33" s="37">
        <v>22</v>
      </c>
      <c r="B33" s="144" t="s">
        <v>531</v>
      </c>
      <c r="C33" s="166">
        <v>20</v>
      </c>
      <c r="D33" s="87" t="s">
        <v>181</v>
      </c>
      <c r="E33" s="39"/>
      <c r="F33" s="31"/>
      <c r="G33" s="16">
        <f t="shared" si="0"/>
        <v>0</v>
      </c>
      <c r="H33" s="54">
        <f t="shared" si="1"/>
        <v>0</v>
      </c>
      <c r="I33" s="55">
        <f t="shared" si="2"/>
        <v>0</v>
      </c>
      <c r="J33" s="35"/>
      <c r="K33" s="71"/>
    </row>
    <row r="34" spans="1:247" s="36" customFormat="1" ht="27" x14ac:dyDescent="0.25">
      <c r="A34" s="37">
        <v>23</v>
      </c>
      <c r="B34" s="144" t="s">
        <v>532</v>
      </c>
      <c r="C34" s="166">
        <v>20</v>
      </c>
      <c r="D34" s="87" t="s">
        <v>181</v>
      </c>
      <c r="E34" s="39"/>
      <c r="F34" s="31"/>
      <c r="G34" s="16">
        <f t="shared" si="0"/>
        <v>0</v>
      </c>
      <c r="H34" s="54">
        <f t="shared" si="1"/>
        <v>0</v>
      </c>
      <c r="I34" s="55">
        <f t="shared" si="2"/>
        <v>0</v>
      </c>
      <c r="J34" s="35"/>
      <c r="K34" s="71"/>
    </row>
    <row r="35" spans="1:247" s="36" customFormat="1" ht="13.5" x14ac:dyDescent="0.25">
      <c r="A35" s="37">
        <v>24</v>
      </c>
      <c r="B35" s="144" t="s">
        <v>533</v>
      </c>
      <c r="C35" s="166">
        <v>10</v>
      </c>
      <c r="D35" s="87" t="s">
        <v>5</v>
      </c>
      <c r="E35" s="39"/>
      <c r="F35" s="31"/>
      <c r="G35" s="16">
        <f t="shared" si="0"/>
        <v>0</v>
      </c>
      <c r="H35" s="54">
        <f t="shared" si="1"/>
        <v>0</v>
      </c>
      <c r="I35" s="55">
        <f t="shared" si="2"/>
        <v>0</v>
      </c>
      <c r="J35" s="35"/>
      <c r="K35" s="71"/>
    </row>
    <row r="36" spans="1:247" s="36" customFormat="1" ht="27" x14ac:dyDescent="0.25">
      <c r="A36" s="37">
        <v>25</v>
      </c>
      <c r="B36" s="144" t="s">
        <v>534</v>
      </c>
      <c r="C36" s="166">
        <v>10</v>
      </c>
      <c r="D36" s="87" t="s">
        <v>181</v>
      </c>
      <c r="E36" s="39"/>
      <c r="F36" s="31"/>
      <c r="G36" s="16">
        <f t="shared" si="0"/>
        <v>0</v>
      </c>
      <c r="H36" s="54">
        <f t="shared" si="1"/>
        <v>0</v>
      </c>
      <c r="I36" s="55">
        <f t="shared" si="2"/>
        <v>0</v>
      </c>
      <c r="J36" s="35"/>
      <c r="K36" s="71"/>
    </row>
    <row r="37" spans="1:247" s="36" customFormat="1" ht="13.5" x14ac:dyDescent="0.25">
      <c r="A37" s="37">
        <v>26</v>
      </c>
      <c r="B37" s="144" t="s">
        <v>535</v>
      </c>
      <c r="C37" s="166">
        <v>5</v>
      </c>
      <c r="D37" s="87" t="s">
        <v>181</v>
      </c>
      <c r="E37" s="39"/>
      <c r="F37" s="31"/>
      <c r="G37" s="16">
        <f t="shared" si="0"/>
        <v>0</v>
      </c>
      <c r="H37" s="54">
        <f t="shared" si="1"/>
        <v>0</v>
      </c>
      <c r="I37" s="55">
        <f t="shared" si="2"/>
        <v>0</v>
      </c>
      <c r="J37" s="35"/>
      <c r="K37" s="71"/>
    </row>
    <row r="38" spans="1:247" s="36" customFormat="1" ht="13.5" x14ac:dyDescent="0.25">
      <c r="A38" s="37">
        <v>27</v>
      </c>
      <c r="B38" s="144" t="s">
        <v>536</v>
      </c>
      <c r="C38" s="166">
        <v>10</v>
      </c>
      <c r="D38" s="87" t="s">
        <v>181</v>
      </c>
      <c r="E38" s="39"/>
      <c r="F38" s="31"/>
      <c r="G38" s="16">
        <f t="shared" si="0"/>
        <v>0</v>
      </c>
      <c r="H38" s="54">
        <f t="shared" si="1"/>
        <v>0</v>
      </c>
      <c r="I38" s="55">
        <f t="shared" si="2"/>
        <v>0</v>
      </c>
      <c r="J38" s="35"/>
      <c r="K38" s="71"/>
    </row>
    <row r="39" spans="1:247" s="36" customFormat="1" ht="13.5" x14ac:dyDescent="0.25">
      <c r="A39" s="37">
        <v>28</v>
      </c>
      <c r="B39" s="144" t="s">
        <v>537</v>
      </c>
      <c r="C39" s="166">
        <v>10</v>
      </c>
      <c r="D39" s="87" t="s">
        <v>181</v>
      </c>
      <c r="E39" s="39"/>
      <c r="F39" s="31"/>
      <c r="G39" s="16">
        <f t="shared" si="0"/>
        <v>0</v>
      </c>
      <c r="H39" s="54">
        <f t="shared" si="1"/>
        <v>0</v>
      </c>
      <c r="I39" s="55">
        <f t="shared" si="2"/>
        <v>0</v>
      </c>
      <c r="J39" s="35"/>
      <c r="K39" s="71"/>
    </row>
    <row r="40" spans="1:247" s="36" customFormat="1" ht="13.5" x14ac:dyDescent="0.25">
      <c r="A40" s="37">
        <v>29</v>
      </c>
      <c r="B40" s="144" t="s">
        <v>538</v>
      </c>
      <c r="C40" s="166">
        <v>10</v>
      </c>
      <c r="D40" s="87" t="s">
        <v>181</v>
      </c>
      <c r="E40" s="39"/>
      <c r="F40" s="31"/>
      <c r="G40" s="16">
        <f t="shared" si="0"/>
        <v>0</v>
      </c>
      <c r="H40" s="54">
        <f t="shared" si="1"/>
        <v>0</v>
      </c>
      <c r="I40" s="55">
        <f t="shared" si="2"/>
        <v>0</v>
      </c>
      <c r="J40" s="35"/>
      <c r="K40" s="71"/>
    </row>
    <row r="41" spans="1:247" s="36" customFormat="1" ht="13.5" x14ac:dyDescent="0.25">
      <c r="A41" s="37">
        <v>30</v>
      </c>
      <c r="B41" s="144" t="s">
        <v>539</v>
      </c>
      <c r="C41" s="166">
        <v>10</v>
      </c>
      <c r="D41" s="87" t="s">
        <v>181</v>
      </c>
      <c r="E41" s="39"/>
      <c r="F41" s="31"/>
      <c r="G41" s="16">
        <f t="shared" si="0"/>
        <v>0</v>
      </c>
      <c r="H41" s="54">
        <f t="shared" si="1"/>
        <v>0</v>
      </c>
      <c r="I41" s="55">
        <f t="shared" si="2"/>
        <v>0</v>
      </c>
      <c r="J41" s="35"/>
      <c r="K41" s="71"/>
    </row>
    <row r="42" spans="1:247" s="36" customFormat="1" ht="27" x14ac:dyDescent="0.25">
      <c r="A42" s="37">
        <v>31</v>
      </c>
      <c r="B42" s="144" t="s">
        <v>540</v>
      </c>
      <c r="C42" s="166">
        <v>5</v>
      </c>
      <c r="D42" s="87" t="s">
        <v>181</v>
      </c>
      <c r="E42" s="39"/>
      <c r="F42" s="31"/>
      <c r="G42" s="16">
        <f t="shared" si="0"/>
        <v>0</v>
      </c>
      <c r="H42" s="54">
        <f t="shared" si="1"/>
        <v>0</v>
      </c>
      <c r="I42" s="55">
        <f t="shared" si="2"/>
        <v>0</v>
      </c>
      <c r="J42" s="35"/>
      <c r="K42" s="71"/>
    </row>
    <row r="43" spans="1:247" s="36" customFormat="1" ht="13.5" x14ac:dyDescent="0.25">
      <c r="A43" s="37">
        <v>32</v>
      </c>
      <c r="B43" s="144" t="s">
        <v>541</v>
      </c>
      <c r="C43" s="166">
        <v>25</v>
      </c>
      <c r="D43" s="87" t="s">
        <v>5</v>
      </c>
      <c r="E43" s="39"/>
      <c r="F43" s="31"/>
      <c r="G43" s="16">
        <f t="shared" si="0"/>
        <v>0</v>
      </c>
      <c r="H43" s="54">
        <f t="shared" si="1"/>
        <v>0</v>
      </c>
      <c r="I43" s="55">
        <f t="shared" si="2"/>
        <v>0</v>
      </c>
      <c r="J43" s="35"/>
      <c r="K43" s="71"/>
    </row>
    <row r="44" spans="1:247" s="36" customFormat="1" ht="13.5" x14ac:dyDescent="0.25">
      <c r="A44" s="37">
        <v>33</v>
      </c>
      <c r="B44" s="144" t="s">
        <v>542</v>
      </c>
      <c r="C44" s="166">
        <v>20</v>
      </c>
      <c r="D44" s="87" t="s">
        <v>5</v>
      </c>
      <c r="E44" s="39"/>
      <c r="F44" s="31"/>
      <c r="G44" s="16">
        <f t="shared" si="0"/>
        <v>0</v>
      </c>
      <c r="H44" s="54">
        <f t="shared" si="1"/>
        <v>0</v>
      </c>
      <c r="I44" s="55">
        <f t="shared" si="2"/>
        <v>0</v>
      </c>
      <c r="J44" s="35"/>
      <c r="K44" s="71"/>
    </row>
    <row r="45" spans="1:247" s="36" customFormat="1" ht="13.5" x14ac:dyDescent="0.25">
      <c r="A45" s="37">
        <v>34</v>
      </c>
      <c r="B45" s="144" t="s">
        <v>543</v>
      </c>
      <c r="C45" s="166">
        <v>20</v>
      </c>
      <c r="D45" s="87" t="s">
        <v>5</v>
      </c>
      <c r="E45" s="39"/>
      <c r="F45" s="31"/>
      <c r="G45" s="16">
        <f t="shared" si="0"/>
        <v>0</v>
      </c>
      <c r="H45" s="54">
        <f t="shared" si="1"/>
        <v>0</v>
      </c>
      <c r="I45" s="55">
        <f t="shared" si="2"/>
        <v>0</v>
      </c>
      <c r="J45" s="35"/>
      <c r="K45" s="71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215"/>
      <c r="CT45" s="215"/>
      <c r="CU45" s="215"/>
      <c r="CV45" s="215"/>
      <c r="CW45" s="215"/>
      <c r="CX45" s="215"/>
      <c r="CY45" s="215"/>
      <c r="CZ45" s="215"/>
      <c r="DA45" s="215"/>
      <c r="DB45" s="215"/>
      <c r="DC45" s="215"/>
      <c r="DD45" s="215"/>
      <c r="DE45" s="215"/>
      <c r="DF45" s="215"/>
      <c r="DG45" s="215"/>
      <c r="DH45" s="215"/>
      <c r="DI45" s="215"/>
      <c r="DJ45" s="215"/>
      <c r="DK45" s="215"/>
      <c r="DL45" s="215"/>
      <c r="DM45" s="215"/>
      <c r="DN45" s="215"/>
      <c r="DO45" s="215"/>
      <c r="DP45" s="215"/>
      <c r="DQ45" s="215"/>
      <c r="DR45" s="215"/>
      <c r="DS45" s="215"/>
      <c r="DT45" s="215"/>
      <c r="DU45" s="215"/>
      <c r="DV45" s="215"/>
      <c r="DW45" s="215"/>
      <c r="DX45" s="215"/>
      <c r="DY45" s="215"/>
      <c r="DZ45" s="215"/>
      <c r="EA45" s="215"/>
      <c r="EB45" s="215"/>
      <c r="EC45" s="215"/>
      <c r="ED45" s="215"/>
      <c r="EE45" s="215"/>
      <c r="EF45" s="215"/>
      <c r="EG45" s="215"/>
      <c r="EH45" s="215"/>
      <c r="EI45" s="215"/>
      <c r="EJ45" s="215"/>
      <c r="EK45" s="215"/>
      <c r="EL45" s="215"/>
      <c r="EM45" s="215"/>
      <c r="EN45" s="215"/>
      <c r="EO45" s="215"/>
      <c r="EP45" s="215"/>
      <c r="EQ45" s="215"/>
      <c r="ER45" s="215"/>
      <c r="ES45" s="215"/>
      <c r="ET45" s="215"/>
      <c r="EU45" s="215"/>
      <c r="EV45" s="215"/>
      <c r="EW45" s="215"/>
      <c r="EX45" s="215"/>
      <c r="EY45" s="215"/>
      <c r="EZ45" s="215"/>
      <c r="FA45" s="215"/>
      <c r="FB45" s="215"/>
      <c r="FC45" s="215"/>
      <c r="FD45" s="215"/>
      <c r="FE45" s="215"/>
      <c r="FF45" s="215"/>
      <c r="FG45" s="215"/>
      <c r="FH45" s="215"/>
      <c r="FI45" s="215"/>
      <c r="FJ45" s="215"/>
      <c r="FK45" s="215"/>
      <c r="FL45" s="215"/>
      <c r="FM45" s="215"/>
      <c r="FN45" s="215"/>
      <c r="FO45" s="215"/>
      <c r="FP45" s="215"/>
      <c r="FQ45" s="215"/>
      <c r="FR45" s="215"/>
      <c r="FS45" s="215"/>
      <c r="FT45" s="215"/>
      <c r="FU45" s="215"/>
      <c r="FV45" s="215"/>
      <c r="FW45" s="215"/>
      <c r="FX45" s="215"/>
      <c r="FY45" s="215"/>
      <c r="FZ45" s="215"/>
      <c r="GA45" s="215"/>
      <c r="GB45" s="215"/>
      <c r="GC45" s="215"/>
      <c r="GD45" s="215"/>
      <c r="GE45" s="215"/>
      <c r="GF45" s="215"/>
      <c r="GG45" s="215"/>
      <c r="GH45" s="215"/>
      <c r="GI45" s="215"/>
      <c r="GJ45" s="215"/>
      <c r="GK45" s="215"/>
      <c r="GL45" s="215"/>
      <c r="GM45" s="215"/>
      <c r="GN45" s="215"/>
      <c r="GO45" s="215"/>
      <c r="GP45" s="215"/>
      <c r="GQ45" s="215"/>
      <c r="GR45" s="215"/>
      <c r="GS45" s="215"/>
      <c r="GT45" s="215"/>
      <c r="GU45" s="215"/>
      <c r="GV45" s="215"/>
      <c r="GW45" s="215"/>
      <c r="GX45" s="215"/>
      <c r="GY45" s="215"/>
      <c r="GZ45" s="215"/>
      <c r="HA45" s="215"/>
      <c r="HB45" s="215"/>
      <c r="HC45" s="215"/>
      <c r="HD45" s="215"/>
      <c r="HE45" s="215"/>
      <c r="HF45" s="215"/>
      <c r="HG45" s="215"/>
      <c r="HH45" s="215"/>
      <c r="HI45" s="215"/>
      <c r="HJ45" s="215"/>
      <c r="HK45" s="215"/>
      <c r="HL45" s="215"/>
      <c r="HM45" s="215"/>
      <c r="HN45" s="215"/>
      <c r="HO45" s="215"/>
      <c r="HP45" s="215"/>
      <c r="HQ45" s="215"/>
      <c r="HR45" s="215"/>
      <c r="HS45" s="215"/>
      <c r="HT45" s="215"/>
      <c r="HU45" s="215"/>
      <c r="HV45" s="215"/>
      <c r="HW45" s="215"/>
      <c r="HX45" s="215"/>
      <c r="HY45" s="215"/>
      <c r="HZ45" s="215"/>
      <c r="IA45" s="215"/>
      <c r="IB45" s="215"/>
      <c r="IC45" s="215"/>
      <c r="ID45" s="215"/>
      <c r="IE45" s="215"/>
      <c r="IF45" s="215"/>
      <c r="IG45" s="215"/>
      <c r="IH45" s="215"/>
      <c r="II45" s="215"/>
      <c r="IJ45" s="215"/>
      <c r="IK45" s="215"/>
      <c r="IL45" s="215"/>
      <c r="IM45" s="215"/>
    </row>
    <row r="46" spans="1:247" s="36" customFormat="1" ht="13.5" x14ac:dyDescent="0.25">
      <c r="A46" s="37">
        <v>35</v>
      </c>
      <c r="B46" s="144" t="s">
        <v>544</v>
      </c>
      <c r="C46" s="166">
        <v>20</v>
      </c>
      <c r="D46" s="87" t="s">
        <v>5</v>
      </c>
      <c r="E46" s="39"/>
      <c r="F46" s="31"/>
      <c r="G46" s="16">
        <f t="shared" si="0"/>
        <v>0</v>
      </c>
      <c r="H46" s="54">
        <f t="shared" si="1"/>
        <v>0</v>
      </c>
      <c r="I46" s="55">
        <f t="shared" si="2"/>
        <v>0</v>
      </c>
      <c r="J46" s="35"/>
      <c r="K46" s="71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215"/>
      <c r="CT46" s="215"/>
      <c r="CU46" s="215"/>
      <c r="CV46" s="215"/>
      <c r="CW46" s="215"/>
      <c r="CX46" s="215"/>
      <c r="CY46" s="215"/>
      <c r="CZ46" s="215"/>
      <c r="DA46" s="215"/>
      <c r="DB46" s="215"/>
      <c r="DC46" s="215"/>
      <c r="DD46" s="215"/>
      <c r="DE46" s="215"/>
      <c r="DF46" s="215"/>
      <c r="DG46" s="215"/>
      <c r="DH46" s="215"/>
      <c r="DI46" s="215"/>
      <c r="DJ46" s="215"/>
      <c r="DK46" s="215"/>
      <c r="DL46" s="215"/>
      <c r="DM46" s="215"/>
      <c r="DN46" s="215"/>
      <c r="DO46" s="215"/>
      <c r="DP46" s="215"/>
      <c r="DQ46" s="215"/>
      <c r="DR46" s="215"/>
      <c r="DS46" s="215"/>
      <c r="DT46" s="215"/>
      <c r="DU46" s="215"/>
      <c r="DV46" s="215"/>
      <c r="DW46" s="215"/>
      <c r="DX46" s="215"/>
      <c r="DY46" s="215"/>
      <c r="DZ46" s="215"/>
      <c r="EA46" s="215"/>
      <c r="EB46" s="215"/>
      <c r="EC46" s="215"/>
      <c r="ED46" s="215"/>
      <c r="EE46" s="215"/>
      <c r="EF46" s="215"/>
      <c r="EG46" s="215"/>
      <c r="EH46" s="215"/>
      <c r="EI46" s="215"/>
      <c r="EJ46" s="215"/>
      <c r="EK46" s="215"/>
      <c r="EL46" s="215"/>
      <c r="EM46" s="215"/>
      <c r="EN46" s="215"/>
      <c r="EO46" s="215"/>
      <c r="EP46" s="215"/>
      <c r="EQ46" s="215"/>
      <c r="ER46" s="215"/>
      <c r="ES46" s="215"/>
      <c r="ET46" s="215"/>
      <c r="EU46" s="215"/>
      <c r="EV46" s="215"/>
      <c r="EW46" s="215"/>
      <c r="EX46" s="215"/>
      <c r="EY46" s="215"/>
      <c r="EZ46" s="215"/>
      <c r="FA46" s="215"/>
      <c r="FB46" s="215"/>
      <c r="FC46" s="215"/>
      <c r="FD46" s="215"/>
      <c r="FE46" s="215"/>
      <c r="FF46" s="215"/>
      <c r="FG46" s="215"/>
      <c r="FH46" s="215"/>
      <c r="FI46" s="215"/>
      <c r="FJ46" s="215"/>
      <c r="FK46" s="215"/>
      <c r="FL46" s="215"/>
      <c r="FM46" s="215"/>
      <c r="FN46" s="215"/>
      <c r="FO46" s="215"/>
      <c r="FP46" s="215"/>
      <c r="FQ46" s="215"/>
      <c r="FR46" s="215"/>
      <c r="FS46" s="215"/>
      <c r="FT46" s="215"/>
      <c r="FU46" s="215"/>
      <c r="FV46" s="215"/>
      <c r="FW46" s="215"/>
      <c r="FX46" s="215"/>
      <c r="FY46" s="215"/>
      <c r="FZ46" s="215"/>
      <c r="GA46" s="215"/>
      <c r="GB46" s="215"/>
      <c r="GC46" s="215"/>
      <c r="GD46" s="215"/>
      <c r="GE46" s="215"/>
      <c r="GF46" s="215"/>
      <c r="GG46" s="215"/>
      <c r="GH46" s="215"/>
      <c r="GI46" s="215"/>
      <c r="GJ46" s="215"/>
      <c r="GK46" s="215"/>
      <c r="GL46" s="215"/>
      <c r="GM46" s="215"/>
      <c r="GN46" s="215"/>
      <c r="GO46" s="215"/>
      <c r="GP46" s="215"/>
      <c r="GQ46" s="215"/>
      <c r="GR46" s="215"/>
      <c r="GS46" s="215"/>
      <c r="GT46" s="215"/>
      <c r="GU46" s="215"/>
      <c r="GV46" s="215"/>
      <c r="GW46" s="215"/>
      <c r="GX46" s="215"/>
      <c r="GY46" s="215"/>
      <c r="GZ46" s="215"/>
      <c r="HA46" s="215"/>
      <c r="HB46" s="215"/>
      <c r="HC46" s="215"/>
      <c r="HD46" s="215"/>
      <c r="HE46" s="215"/>
      <c r="HF46" s="215"/>
      <c r="HG46" s="215"/>
      <c r="HH46" s="215"/>
      <c r="HI46" s="215"/>
      <c r="HJ46" s="215"/>
      <c r="HK46" s="215"/>
      <c r="HL46" s="215"/>
      <c r="HM46" s="215"/>
      <c r="HN46" s="215"/>
      <c r="HO46" s="215"/>
      <c r="HP46" s="215"/>
      <c r="HQ46" s="215"/>
      <c r="HR46" s="215"/>
      <c r="HS46" s="215"/>
      <c r="HT46" s="215"/>
      <c r="HU46" s="215"/>
      <c r="HV46" s="215"/>
      <c r="HW46" s="215"/>
      <c r="HX46" s="215"/>
      <c r="HY46" s="215"/>
      <c r="HZ46" s="215"/>
      <c r="IA46" s="215"/>
      <c r="IB46" s="215"/>
      <c r="IC46" s="215"/>
      <c r="ID46" s="215"/>
      <c r="IE46" s="215"/>
      <c r="IF46" s="215"/>
      <c r="IG46" s="215"/>
      <c r="IH46" s="215"/>
      <c r="II46" s="215"/>
      <c r="IJ46" s="215"/>
      <c r="IK46" s="215"/>
      <c r="IL46" s="215"/>
      <c r="IM46" s="215"/>
    </row>
    <row r="47" spans="1:247" s="36" customFormat="1" ht="13.5" x14ac:dyDescent="0.25">
      <c r="A47" s="37">
        <v>36</v>
      </c>
      <c r="B47" s="145" t="s">
        <v>545</v>
      </c>
      <c r="C47" s="167">
        <v>25</v>
      </c>
      <c r="D47" s="168" t="s">
        <v>181</v>
      </c>
      <c r="E47" s="156"/>
      <c r="F47" s="157"/>
      <c r="G47" s="158">
        <f t="shared" si="0"/>
        <v>0</v>
      </c>
      <c r="H47" s="159">
        <f t="shared" si="1"/>
        <v>0</v>
      </c>
      <c r="I47" s="160">
        <f t="shared" si="2"/>
        <v>0</v>
      </c>
      <c r="J47" s="35"/>
      <c r="K47" s="71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215"/>
      <c r="CT47" s="215"/>
      <c r="CU47" s="215"/>
      <c r="CV47" s="215"/>
      <c r="CW47" s="215"/>
      <c r="CX47" s="215"/>
      <c r="CY47" s="215"/>
      <c r="CZ47" s="215"/>
      <c r="DA47" s="215"/>
      <c r="DB47" s="215"/>
      <c r="DC47" s="215"/>
      <c r="DD47" s="215"/>
      <c r="DE47" s="215"/>
      <c r="DF47" s="215"/>
      <c r="DG47" s="215"/>
      <c r="DH47" s="215"/>
      <c r="DI47" s="215"/>
      <c r="DJ47" s="215"/>
      <c r="DK47" s="215"/>
      <c r="DL47" s="215"/>
      <c r="DM47" s="215"/>
      <c r="DN47" s="215"/>
      <c r="DO47" s="215"/>
      <c r="DP47" s="215"/>
      <c r="DQ47" s="215"/>
      <c r="DR47" s="215"/>
      <c r="DS47" s="215"/>
      <c r="DT47" s="215"/>
      <c r="DU47" s="215"/>
      <c r="DV47" s="215"/>
      <c r="DW47" s="215"/>
      <c r="DX47" s="215"/>
      <c r="DY47" s="215"/>
      <c r="DZ47" s="215"/>
      <c r="EA47" s="215"/>
      <c r="EB47" s="215"/>
      <c r="EC47" s="215"/>
      <c r="ED47" s="215"/>
      <c r="EE47" s="215"/>
      <c r="EF47" s="215"/>
      <c r="EG47" s="215"/>
      <c r="EH47" s="215"/>
      <c r="EI47" s="215"/>
      <c r="EJ47" s="215"/>
      <c r="EK47" s="215"/>
      <c r="EL47" s="215"/>
      <c r="EM47" s="215"/>
      <c r="EN47" s="215"/>
      <c r="EO47" s="215"/>
      <c r="EP47" s="215"/>
      <c r="EQ47" s="215"/>
      <c r="ER47" s="215"/>
      <c r="ES47" s="215"/>
      <c r="ET47" s="215"/>
      <c r="EU47" s="215"/>
      <c r="EV47" s="215"/>
      <c r="EW47" s="215"/>
      <c r="EX47" s="215"/>
      <c r="EY47" s="215"/>
      <c r="EZ47" s="215"/>
      <c r="FA47" s="215"/>
      <c r="FB47" s="215"/>
      <c r="FC47" s="215"/>
      <c r="FD47" s="215"/>
      <c r="FE47" s="215"/>
      <c r="FF47" s="215"/>
      <c r="FG47" s="215"/>
      <c r="FH47" s="215"/>
      <c r="FI47" s="215"/>
      <c r="FJ47" s="215"/>
      <c r="FK47" s="215"/>
      <c r="FL47" s="215"/>
      <c r="FM47" s="215"/>
      <c r="FN47" s="215"/>
      <c r="FO47" s="215"/>
      <c r="FP47" s="215"/>
      <c r="FQ47" s="215"/>
      <c r="FR47" s="215"/>
      <c r="FS47" s="215"/>
      <c r="FT47" s="215"/>
      <c r="FU47" s="215"/>
      <c r="FV47" s="215"/>
      <c r="FW47" s="215"/>
      <c r="FX47" s="215"/>
      <c r="FY47" s="215"/>
      <c r="FZ47" s="215"/>
      <c r="GA47" s="215"/>
      <c r="GB47" s="215"/>
      <c r="GC47" s="215"/>
      <c r="GD47" s="215"/>
      <c r="GE47" s="215"/>
      <c r="GF47" s="215"/>
      <c r="GG47" s="215"/>
      <c r="GH47" s="215"/>
      <c r="GI47" s="215"/>
      <c r="GJ47" s="215"/>
      <c r="GK47" s="215"/>
      <c r="GL47" s="215"/>
      <c r="GM47" s="215"/>
      <c r="GN47" s="215"/>
      <c r="GO47" s="215"/>
      <c r="GP47" s="215"/>
      <c r="GQ47" s="215"/>
      <c r="GR47" s="215"/>
      <c r="GS47" s="215"/>
      <c r="GT47" s="215"/>
      <c r="GU47" s="215"/>
      <c r="GV47" s="215"/>
      <c r="GW47" s="215"/>
      <c r="GX47" s="215"/>
      <c r="GY47" s="215"/>
      <c r="GZ47" s="215"/>
      <c r="HA47" s="215"/>
      <c r="HB47" s="215"/>
      <c r="HC47" s="215"/>
      <c r="HD47" s="215"/>
      <c r="HE47" s="215"/>
      <c r="HF47" s="215"/>
      <c r="HG47" s="215"/>
      <c r="HH47" s="215"/>
      <c r="HI47" s="215"/>
      <c r="HJ47" s="215"/>
      <c r="HK47" s="215"/>
      <c r="HL47" s="215"/>
      <c r="HM47" s="215"/>
      <c r="HN47" s="215"/>
      <c r="HO47" s="215"/>
      <c r="HP47" s="215"/>
      <c r="HQ47" s="215"/>
      <c r="HR47" s="215"/>
      <c r="HS47" s="215"/>
      <c r="HT47" s="215"/>
      <c r="HU47" s="215"/>
      <c r="HV47" s="215"/>
      <c r="HW47" s="215"/>
      <c r="HX47" s="215"/>
      <c r="HY47" s="215"/>
      <c r="HZ47" s="215"/>
      <c r="IA47" s="215"/>
      <c r="IB47" s="215"/>
      <c r="IC47" s="215"/>
      <c r="ID47" s="215"/>
      <c r="IE47" s="215"/>
      <c r="IF47" s="215"/>
      <c r="IG47" s="215"/>
      <c r="IH47" s="215"/>
      <c r="II47" s="215"/>
      <c r="IJ47" s="215"/>
      <c r="IK47" s="215"/>
      <c r="IL47" s="215"/>
      <c r="IM47" s="215"/>
    </row>
    <row r="48" spans="1:247" s="35" customFormat="1" ht="13.5" x14ac:dyDescent="0.25">
      <c r="A48" s="37">
        <v>37</v>
      </c>
      <c r="B48" s="93" t="s">
        <v>546</v>
      </c>
      <c r="C48" s="166">
        <v>10</v>
      </c>
      <c r="D48" s="87" t="s">
        <v>181</v>
      </c>
      <c r="E48" s="31"/>
      <c r="F48" s="31"/>
      <c r="G48" s="16">
        <f t="shared" si="0"/>
        <v>0</v>
      </c>
      <c r="H48" s="54">
        <f t="shared" si="1"/>
        <v>0</v>
      </c>
      <c r="I48" s="16">
        <f t="shared" si="2"/>
        <v>0</v>
      </c>
      <c r="K48" s="71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215"/>
      <c r="CP48" s="215"/>
      <c r="CQ48" s="215"/>
      <c r="CR48" s="215"/>
      <c r="CS48" s="215"/>
      <c r="CT48" s="215"/>
      <c r="CU48" s="215"/>
      <c r="CV48" s="215"/>
      <c r="CW48" s="215"/>
      <c r="CX48" s="215"/>
      <c r="CY48" s="215"/>
      <c r="CZ48" s="215"/>
      <c r="DA48" s="215"/>
      <c r="DB48" s="215"/>
      <c r="DC48" s="215"/>
      <c r="DD48" s="215"/>
      <c r="DE48" s="215"/>
      <c r="DF48" s="215"/>
      <c r="DG48" s="215"/>
      <c r="DH48" s="215"/>
      <c r="DI48" s="215"/>
      <c r="DJ48" s="215"/>
      <c r="DK48" s="215"/>
      <c r="DL48" s="215"/>
      <c r="DM48" s="215"/>
      <c r="DN48" s="215"/>
      <c r="DO48" s="215"/>
      <c r="DP48" s="215"/>
      <c r="DQ48" s="215"/>
      <c r="DR48" s="215"/>
      <c r="DS48" s="215"/>
      <c r="DT48" s="215"/>
      <c r="DU48" s="215"/>
      <c r="DV48" s="215"/>
      <c r="DW48" s="215"/>
      <c r="DX48" s="215"/>
      <c r="DY48" s="215"/>
      <c r="DZ48" s="215"/>
      <c r="EA48" s="215"/>
      <c r="EB48" s="215"/>
      <c r="EC48" s="215"/>
      <c r="ED48" s="215"/>
      <c r="EE48" s="215"/>
      <c r="EF48" s="215"/>
      <c r="EG48" s="215"/>
      <c r="EH48" s="215"/>
      <c r="EI48" s="215"/>
      <c r="EJ48" s="215"/>
      <c r="EK48" s="215"/>
      <c r="EL48" s="215"/>
      <c r="EM48" s="215"/>
      <c r="EN48" s="215"/>
      <c r="EO48" s="215"/>
      <c r="EP48" s="215"/>
      <c r="EQ48" s="215"/>
      <c r="ER48" s="215"/>
      <c r="ES48" s="215"/>
      <c r="ET48" s="215"/>
      <c r="EU48" s="215"/>
      <c r="EV48" s="215"/>
      <c r="EW48" s="215"/>
      <c r="EX48" s="215"/>
      <c r="EY48" s="215"/>
      <c r="EZ48" s="215"/>
      <c r="FA48" s="215"/>
      <c r="FB48" s="215"/>
      <c r="FC48" s="215"/>
      <c r="FD48" s="215"/>
      <c r="FE48" s="215"/>
      <c r="FF48" s="215"/>
      <c r="FG48" s="215"/>
      <c r="FH48" s="215"/>
      <c r="FI48" s="215"/>
      <c r="FJ48" s="215"/>
      <c r="FK48" s="215"/>
      <c r="FL48" s="215"/>
      <c r="FM48" s="215"/>
      <c r="FN48" s="215"/>
      <c r="FO48" s="215"/>
      <c r="FP48" s="215"/>
      <c r="FQ48" s="215"/>
      <c r="FR48" s="215"/>
      <c r="FS48" s="215"/>
      <c r="FT48" s="215"/>
      <c r="FU48" s="215"/>
      <c r="FV48" s="215"/>
      <c r="FW48" s="215"/>
      <c r="FX48" s="215"/>
      <c r="FY48" s="215"/>
      <c r="FZ48" s="215"/>
      <c r="GA48" s="215"/>
      <c r="GB48" s="215"/>
      <c r="GC48" s="215"/>
      <c r="GD48" s="215"/>
      <c r="GE48" s="215"/>
      <c r="GF48" s="215"/>
      <c r="GG48" s="215"/>
      <c r="GH48" s="215"/>
      <c r="GI48" s="215"/>
      <c r="GJ48" s="215"/>
      <c r="GK48" s="215"/>
      <c r="GL48" s="215"/>
      <c r="GM48" s="215"/>
      <c r="GN48" s="215"/>
      <c r="GO48" s="215"/>
      <c r="GP48" s="215"/>
      <c r="GQ48" s="215"/>
      <c r="GR48" s="215"/>
      <c r="GS48" s="215"/>
      <c r="GT48" s="215"/>
      <c r="GU48" s="215"/>
      <c r="GV48" s="215"/>
      <c r="GW48" s="215"/>
      <c r="GX48" s="215"/>
      <c r="GY48" s="215"/>
      <c r="GZ48" s="215"/>
      <c r="HA48" s="215"/>
      <c r="HB48" s="215"/>
      <c r="HC48" s="215"/>
      <c r="HD48" s="215"/>
      <c r="HE48" s="215"/>
      <c r="HF48" s="215"/>
      <c r="HG48" s="215"/>
      <c r="HH48" s="215"/>
      <c r="HI48" s="215"/>
      <c r="HJ48" s="215"/>
      <c r="HK48" s="215"/>
      <c r="HL48" s="215"/>
      <c r="HM48" s="215"/>
      <c r="HN48" s="215"/>
      <c r="HO48" s="215"/>
      <c r="HP48" s="215"/>
      <c r="HQ48" s="215"/>
      <c r="HR48" s="215"/>
      <c r="HS48" s="215"/>
      <c r="HT48" s="215"/>
      <c r="HU48" s="215"/>
      <c r="HV48" s="215"/>
      <c r="HW48" s="215"/>
      <c r="HX48" s="215"/>
      <c r="HY48" s="215"/>
      <c r="HZ48" s="215"/>
      <c r="IA48" s="215"/>
      <c r="IB48" s="215"/>
      <c r="IC48" s="215"/>
      <c r="ID48" s="215"/>
      <c r="IE48" s="215"/>
      <c r="IF48" s="215"/>
      <c r="IG48" s="215"/>
      <c r="IH48" s="215"/>
      <c r="II48" s="215"/>
      <c r="IJ48" s="215"/>
      <c r="IK48" s="215"/>
      <c r="IL48" s="215"/>
      <c r="IM48" s="215"/>
    </row>
    <row r="49" spans="1:247" s="35" customFormat="1" ht="13.5" x14ac:dyDescent="0.25">
      <c r="A49" s="37">
        <v>38</v>
      </c>
      <c r="B49" s="93" t="s">
        <v>547</v>
      </c>
      <c r="C49" s="166">
        <v>50</v>
      </c>
      <c r="D49" s="87" t="s">
        <v>181</v>
      </c>
      <c r="E49" s="31"/>
      <c r="F49" s="31"/>
      <c r="G49" s="16">
        <f t="shared" si="0"/>
        <v>0</v>
      </c>
      <c r="H49" s="54">
        <f t="shared" si="1"/>
        <v>0</v>
      </c>
      <c r="I49" s="16">
        <f t="shared" si="2"/>
        <v>0</v>
      </c>
      <c r="K49" s="71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215"/>
      <c r="CP49" s="215"/>
      <c r="CQ49" s="215"/>
      <c r="CR49" s="215"/>
      <c r="CS49" s="215"/>
      <c r="CT49" s="215"/>
      <c r="CU49" s="215"/>
      <c r="CV49" s="215"/>
      <c r="CW49" s="215"/>
      <c r="CX49" s="215"/>
      <c r="CY49" s="215"/>
      <c r="CZ49" s="215"/>
      <c r="DA49" s="215"/>
      <c r="DB49" s="215"/>
      <c r="DC49" s="215"/>
      <c r="DD49" s="215"/>
      <c r="DE49" s="215"/>
      <c r="DF49" s="215"/>
      <c r="DG49" s="215"/>
      <c r="DH49" s="215"/>
      <c r="DI49" s="215"/>
      <c r="DJ49" s="215"/>
      <c r="DK49" s="215"/>
      <c r="DL49" s="215"/>
      <c r="DM49" s="215"/>
      <c r="DN49" s="215"/>
      <c r="DO49" s="215"/>
      <c r="DP49" s="215"/>
      <c r="DQ49" s="215"/>
      <c r="DR49" s="215"/>
      <c r="DS49" s="215"/>
      <c r="DT49" s="215"/>
      <c r="DU49" s="215"/>
      <c r="DV49" s="215"/>
      <c r="DW49" s="215"/>
      <c r="DX49" s="215"/>
      <c r="DY49" s="215"/>
      <c r="DZ49" s="215"/>
      <c r="EA49" s="215"/>
      <c r="EB49" s="215"/>
      <c r="EC49" s="215"/>
      <c r="ED49" s="215"/>
      <c r="EE49" s="215"/>
      <c r="EF49" s="215"/>
      <c r="EG49" s="215"/>
      <c r="EH49" s="215"/>
      <c r="EI49" s="215"/>
      <c r="EJ49" s="215"/>
      <c r="EK49" s="215"/>
      <c r="EL49" s="215"/>
      <c r="EM49" s="215"/>
      <c r="EN49" s="215"/>
      <c r="EO49" s="215"/>
      <c r="EP49" s="215"/>
      <c r="EQ49" s="215"/>
      <c r="ER49" s="215"/>
      <c r="ES49" s="215"/>
      <c r="ET49" s="215"/>
      <c r="EU49" s="215"/>
      <c r="EV49" s="215"/>
      <c r="EW49" s="215"/>
      <c r="EX49" s="215"/>
      <c r="EY49" s="215"/>
      <c r="EZ49" s="215"/>
      <c r="FA49" s="215"/>
      <c r="FB49" s="215"/>
      <c r="FC49" s="215"/>
      <c r="FD49" s="215"/>
      <c r="FE49" s="215"/>
      <c r="FF49" s="215"/>
      <c r="FG49" s="215"/>
      <c r="FH49" s="215"/>
      <c r="FI49" s="215"/>
      <c r="FJ49" s="215"/>
      <c r="FK49" s="215"/>
      <c r="FL49" s="215"/>
      <c r="FM49" s="215"/>
      <c r="FN49" s="215"/>
      <c r="FO49" s="215"/>
      <c r="FP49" s="215"/>
      <c r="FQ49" s="215"/>
      <c r="FR49" s="215"/>
      <c r="FS49" s="215"/>
      <c r="FT49" s="215"/>
      <c r="FU49" s="215"/>
      <c r="FV49" s="215"/>
      <c r="FW49" s="215"/>
      <c r="FX49" s="215"/>
      <c r="FY49" s="215"/>
      <c r="FZ49" s="215"/>
      <c r="GA49" s="215"/>
      <c r="GB49" s="215"/>
      <c r="GC49" s="215"/>
      <c r="GD49" s="215"/>
      <c r="GE49" s="215"/>
      <c r="GF49" s="215"/>
      <c r="GG49" s="215"/>
      <c r="GH49" s="215"/>
      <c r="GI49" s="215"/>
      <c r="GJ49" s="215"/>
      <c r="GK49" s="215"/>
      <c r="GL49" s="215"/>
      <c r="GM49" s="215"/>
      <c r="GN49" s="215"/>
      <c r="GO49" s="215"/>
      <c r="GP49" s="215"/>
      <c r="GQ49" s="215"/>
      <c r="GR49" s="215"/>
      <c r="GS49" s="215"/>
      <c r="GT49" s="215"/>
      <c r="GU49" s="215"/>
      <c r="GV49" s="215"/>
      <c r="GW49" s="215"/>
      <c r="GX49" s="215"/>
      <c r="GY49" s="215"/>
      <c r="GZ49" s="215"/>
      <c r="HA49" s="215"/>
      <c r="HB49" s="215"/>
      <c r="HC49" s="215"/>
      <c r="HD49" s="215"/>
      <c r="HE49" s="215"/>
      <c r="HF49" s="215"/>
      <c r="HG49" s="215"/>
      <c r="HH49" s="215"/>
      <c r="HI49" s="215"/>
      <c r="HJ49" s="215"/>
      <c r="HK49" s="215"/>
      <c r="HL49" s="215"/>
      <c r="HM49" s="215"/>
      <c r="HN49" s="215"/>
      <c r="HO49" s="215"/>
      <c r="HP49" s="215"/>
      <c r="HQ49" s="215"/>
      <c r="HR49" s="215"/>
      <c r="HS49" s="215"/>
      <c r="HT49" s="215"/>
      <c r="HU49" s="215"/>
      <c r="HV49" s="215"/>
      <c r="HW49" s="215"/>
      <c r="HX49" s="215"/>
      <c r="HY49" s="215"/>
      <c r="HZ49" s="215"/>
      <c r="IA49" s="215"/>
      <c r="IB49" s="215"/>
      <c r="IC49" s="215"/>
      <c r="ID49" s="215"/>
      <c r="IE49" s="215"/>
      <c r="IF49" s="215"/>
      <c r="IG49" s="215"/>
      <c r="IH49" s="215"/>
      <c r="II49" s="215"/>
      <c r="IJ49" s="215"/>
      <c r="IK49" s="215"/>
      <c r="IL49" s="215"/>
      <c r="IM49" s="215"/>
    </row>
    <row r="50" spans="1:247" s="36" customFormat="1" ht="13.5" x14ac:dyDescent="0.25">
      <c r="A50" s="37">
        <v>39</v>
      </c>
      <c r="B50" s="169" t="s">
        <v>548</v>
      </c>
      <c r="C50" s="170">
        <v>20</v>
      </c>
      <c r="D50" s="171" t="s">
        <v>181</v>
      </c>
      <c r="E50" s="161"/>
      <c r="F50" s="162"/>
      <c r="G50" s="163">
        <f t="shared" si="0"/>
        <v>0</v>
      </c>
      <c r="H50" s="164">
        <f t="shared" si="1"/>
        <v>0</v>
      </c>
      <c r="I50" s="165">
        <f t="shared" si="2"/>
        <v>0</v>
      </c>
      <c r="J50" s="35"/>
      <c r="K50" s="71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5"/>
      <c r="CM50" s="215"/>
      <c r="CN50" s="215"/>
      <c r="CO50" s="215"/>
      <c r="CP50" s="215"/>
      <c r="CQ50" s="215"/>
      <c r="CR50" s="215"/>
      <c r="CS50" s="215"/>
      <c r="CT50" s="215"/>
      <c r="CU50" s="215"/>
      <c r="CV50" s="215"/>
      <c r="CW50" s="215"/>
      <c r="CX50" s="215"/>
      <c r="CY50" s="215"/>
      <c r="CZ50" s="215"/>
      <c r="DA50" s="215"/>
      <c r="DB50" s="215"/>
      <c r="DC50" s="215"/>
      <c r="DD50" s="215"/>
      <c r="DE50" s="215"/>
      <c r="DF50" s="215"/>
      <c r="DG50" s="215"/>
      <c r="DH50" s="215"/>
      <c r="DI50" s="215"/>
      <c r="DJ50" s="215"/>
      <c r="DK50" s="215"/>
      <c r="DL50" s="215"/>
      <c r="DM50" s="215"/>
      <c r="DN50" s="215"/>
      <c r="DO50" s="215"/>
      <c r="DP50" s="215"/>
      <c r="DQ50" s="215"/>
      <c r="DR50" s="215"/>
      <c r="DS50" s="215"/>
      <c r="DT50" s="215"/>
      <c r="DU50" s="215"/>
      <c r="DV50" s="215"/>
      <c r="DW50" s="215"/>
      <c r="DX50" s="215"/>
      <c r="DY50" s="215"/>
      <c r="DZ50" s="215"/>
      <c r="EA50" s="215"/>
      <c r="EB50" s="215"/>
      <c r="EC50" s="215"/>
      <c r="ED50" s="215"/>
      <c r="EE50" s="215"/>
      <c r="EF50" s="215"/>
      <c r="EG50" s="215"/>
      <c r="EH50" s="215"/>
      <c r="EI50" s="215"/>
      <c r="EJ50" s="215"/>
      <c r="EK50" s="215"/>
      <c r="EL50" s="215"/>
      <c r="EM50" s="215"/>
      <c r="EN50" s="215"/>
      <c r="EO50" s="215"/>
      <c r="EP50" s="215"/>
      <c r="EQ50" s="215"/>
      <c r="ER50" s="215"/>
      <c r="ES50" s="215"/>
      <c r="ET50" s="215"/>
      <c r="EU50" s="215"/>
      <c r="EV50" s="215"/>
      <c r="EW50" s="215"/>
      <c r="EX50" s="215"/>
      <c r="EY50" s="215"/>
      <c r="EZ50" s="215"/>
      <c r="FA50" s="215"/>
      <c r="FB50" s="215"/>
      <c r="FC50" s="215"/>
      <c r="FD50" s="215"/>
      <c r="FE50" s="215"/>
      <c r="FF50" s="215"/>
      <c r="FG50" s="215"/>
      <c r="FH50" s="215"/>
      <c r="FI50" s="215"/>
      <c r="FJ50" s="215"/>
      <c r="FK50" s="215"/>
      <c r="FL50" s="215"/>
      <c r="FM50" s="215"/>
      <c r="FN50" s="215"/>
      <c r="FO50" s="215"/>
      <c r="FP50" s="215"/>
      <c r="FQ50" s="215"/>
      <c r="FR50" s="215"/>
      <c r="FS50" s="215"/>
      <c r="FT50" s="215"/>
      <c r="FU50" s="215"/>
      <c r="FV50" s="215"/>
      <c r="FW50" s="215"/>
      <c r="FX50" s="215"/>
      <c r="FY50" s="215"/>
      <c r="FZ50" s="215"/>
      <c r="GA50" s="215"/>
      <c r="GB50" s="215"/>
      <c r="GC50" s="215"/>
      <c r="GD50" s="215"/>
      <c r="GE50" s="215"/>
      <c r="GF50" s="215"/>
      <c r="GG50" s="215"/>
      <c r="GH50" s="215"/>
      <c r="GI50" s="215"/>
      <c r="GJ50" s="215"/>
      <c r="GK50" s="215"/>
      <c r="GL50" s="215"/>
      <c r="GM50" s="215"/>
      <c r="GN50" s="215"/>
      <c r="GO50" s="215"/>
      <c r="GP50" s="215"/>
      <c r="GQ50" s="215"/>
      <c r="GR50" s="215"/>
      <c r="GS50" s="215"/>
      <c r="GT50" s="215"/>
      <c r="GU50" s="215"/>
      <c r="GV50" s="215"/>
      <c r="GW50" s="215"/>
      <c r="GX50" s="215"/>
      <c r="GY50" s="215"/>
      <c r="GZ50" s="215"/>
      <c r="HA50" s="215"/>
      <c r="HB50" s="215"/>
      <c r="HC50" s="215"/>
      <c r="HD50" s="215"/>
      <c r="HE50" s="215"/>
      <c r="HF50" s="215"/>
      <c r="HG50" s="215"/>
      <c r="HH50" s="215"/>
      <c r="HI50" s="215"/>
      <c r="HJ50" s="215"/>
      <c r="HK50" s="215"/>
      <c r="HL50" s="215"/>
      <c r="HM50" s="215"/>
      <c r="HN50" s="215"/>
      <c r="HO50" s="215"/>
      <c r="HP50" s="215"/>
      <c r="HQ50" s="215"/>
      <c r="HR50" s="215"/>
      <c r="HS50" s="215"/>
      <c r="HT50" s="215"/>
      <c r="HU50" s="215"/>
      <c r="HV50" s="215"/>
      <c r="HW50" s="215"/>
      <c r="HX50" s="215"/>
      <c r="HY50" s="215"/>
      <c r="HZ50" s="215"/>
      <c r="IA50" s="215"/>
      <c r="IB50" s="215"/>
      <c r="IC50" s="215"/>
      <c r="ID50" s="215"/>
      <c r="IE50" s="215"/>
      <c r="IF50" s="215"/>
      <c r="IG50" s="215"/>
      <c r="IH50" s="215"/>
      <c r="II50" s="215"/>
      <c r="IJ50" s="215"/>
      <c r="IK50" s="215"/>
      <c r="IL50" s="215"/>
      <c r="IM50" s="215"/>
    </row>
    <row r="51" spans="1:247" s="36" customFormat="1" ht="13.5" x14ac:dyDescent="0.25">
      <c r="A51" s="37">
        <v>40</v>
      </c>
      <c r="B51" s="144" t="s">
        <v>549</v>
      </c>
      <c r="C51" s="166">
        <v>500</v>
      </c>
      <c r="D51" s="87" t="s">
        <v>181</v>
      </c>
      <c r="E51" s="39"/>
      <c r="F51" s="31"/>
      <c r="G51" s="16">
        <f t="shared" si="0"/>
        <v>0</v>
      </c>
      <c r="H51" s="54">
        <f t="shared" si="1"/>
        <v>0</v>
      </c>
      <c r="I51" s="55">
        <f t="shared" si="2"/>
        <v>0</v>
      </c>
      <c r="J51" s="35"/>
      <c r="K51" s="71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5"/>
      <c r="CM51" s="215"/>
      <c r="CN51" s="215"/>
      <c r="CO51" s="215"/>
      <c r="CP51" s="215"/>
      <c r="CQ51" s="215"/>
      <c r="CR51" s="215"/>
      <c r="CS51" s="215"/>
      <c r="CT51" s="215"/>
      <c r="CU51" s="215"/>
      <c r="CV51" s="215"/>
      <c r="CW51" s="215"/>
      <c r="CX51" s="215"/>
      <c r="CY51" s="215"/>
      <c r="CZ51" s="215"/>
      <c r="DA51" s="215"/>
      <c r="DB51" s="215"/>
      <c r="DC51" s="215"/>
      <c r="DD51" s="215"/>
      <c r="DE51" s="215"/>
      <c r="DF51" s="215"/>
      <c r="DG51" s="215"/>
      <c r="DH51" s="215"/>
      <c r="DI51" s="215"/>
      <c r="DJ51" s="215"/>
      <c r="DK51" s="215"/>
      <c r="DL51" s="215"/>
      <c r="DM51" s="215"/>
      <c r="DN51" s="215"/>
      <c r="DO51" s="215"/>
      <c r="DP51" s="215"/>
      <c r="DQ51" s="215"/>
      <c r="DR51" s="215"/>
      <c r="DS51" s="215"/>
      <c r="DT51" s="215"/>
      <c r="DU51" s="215"/>
      <c r="DV51" s="215"/>
      <c r="DW51" s="215"/>
      <c r="DX51" s="215"/>
      <c r="DY51" s="215"/>
      <c r="DZ51" s="215"/>
      <c r="EA51" s="215"/>
      <c r="EB51" s="215"/>
      <c r="EC51" s="215"/>
      <c r="ED51" s="215"/>
      <c r="EE51" s="215"/>
      <c r="EF51" s="215"/>
      <c r="EG51" s="215"/>
      <c r="EH51" s="215"/>
      <c r="EI51" s="215"/>
      <c r="EJ51" s="215"/>
      <c r="EK51" s="215"/>
      <c r="EL51" s="215"/>
      <c r="EM51" s="215"/>
      <c r="EN51" s="215"/>
      <c r="EO51" s="215"/>
      <c r="EP51" s="215"/>
      <c r="EQ51" s="215"/>
      <c r="ER51" s="215"/>
      <c r="ES51" s="215"/>
      <c r="ET51" s="215"/>
      <c r="EU51" s="215"/>
      <c r="EV51" s="215"/>
      <c r="EW51" s="215"/>
      <c r="EX51" s="215"/>
      <c r="EY51" s="215"/>
      <c r="EZ51" s="215"/>
      <c r="FA51" s="215"/>
      <c r="FB51" s="215"/>
      <c r="FC51" s="215"/>
      <c r="FD51" s="215"/>
      <c r="FE51" s="215"/>
      <c r="FF51" s="215"/>
      <c r="FG51" s="215"/>
      <c r="FH51" s="215"/>
      <c r="FI51" s="215"/>
      <c r="FJ51" s="215"/>
      <c r="FK51" s="215"/>
      <c r="FL51" s="215"/>
      <c r="FM51" s="215"/>
      <c r="FN51" s="215"/>
      <c r="FO51" s="215"/>
      <c r="FP51" s="215"/>
      <c r="FQ51" s="215"/>
      <c r="FR51" s="215"/>
      <c r="FS51" s="215"/>
      <c r="FT51" s="215"/>
      <c r="FU51" s="215"/>
      <c r="FV51" s="215"/>
      <c r="FW51" s="215"/>
      <c r="FX51" s="215"/>
      <c r="FY51" s="215"/>
      <c r="FZ51" s="215"/>
      <c r="GA51" s="215"/>
      <c r="GB51" s="215"/>
      <c r="GC51" s="215"/>
      <c r="GD51" s="215"/>
      <c r="GE51" s="215"/>
      <c r="GF51" s="215"/>
      <c r="GG51" s="215"/>
      <c r="GH51" s="215"/>
      <c r="GI51" s="215"/>
      <c r="GJ51" s="215"/>
      <c r="GK51" s="215"/>
      <c r="GL51" s="215"/>
      <c r="GM51" s="215"/>
      <c r="GN51" s="215"/>
      <c r="GO51" s="215"/>
      <c r="GP51" s="215"/>
      <c r="GQ51" s="215"/>
      <c r="GR51" s="215"/>
      <c r="GS51" s="215"/>
      <c r="GT51" s="215"/>
      <c r="GU51" s="215"/>
      <c r="GV51" s="215"/>
      <c r="GW51" s="215"/>
      <c r="GX51" s="215"/>
      <c r="GY51" s="215"/>
      <c r="GZ51" s="215"/>
      <c r="HA51" s="215"/>
      <c r="HB51" s="215"/>
      <c r="HC51" s="215"/>
      <c r="HD51" s="215"/>
      <c r="HE51" s="215"/>
      <c r="HF51" s="215"/>
      <c r="HG51" s="215"/>
      <c r="HH51" s="215"/>
      <c r="HI51" s="215"/>
      <c r="HJ51" s="215"/>
      <c r="HK51" s="215"/>
      <c r="HL51" s="215"/>
      <c r="HM51" s="215"/>
      <c r="HN51" s="215"/>
      <c r="HO51" s="215"/>
      <c r="HP51" s="215"/>
      <c r="HQ51" s="215"/>
      <c r="HR51" s="215"/>
      <c r="HS51" s="215"/>
      <c r="HT51" s="215"/>
      <c r="HU51" s="215"/>
      <c r="HV51" s="215"/>
      <c r="HW51" s="215"/>
      <c r="HX51" s="215"/>
      <c r="HY51" s="215"/>
      <c r="HZ51" s="215"/>
      <c r="IA51" s="215"/>
      <c r="IB51" s="215"/>
      <c r="IC51" s="215"/>
      <c r="ID51" s="215"/>
      <c r="IE51" s="215"/>
      <c r="IF51" s="215"/>
      <c r="IG51" s="215"/>
      <c r="IH51" s="215"/>
      <c r="II51" s="215"/>
      <c r="IJ51" s="215"/>
      <c r="IK51" s="215"/>
      <c r="IL51" s="215"/>
      <c r="IM51" s="215"/>
    </row>
    <row r="52" spans="1:247" s="36" customFormat="1" ht="13.5" x14ac:dyDescent="0.25">
      <c r="A52" s="37">
        <v>41</v>
      </c>
      <c r="B52" s="144" t="s">
        <v>550</v>
      </c>
      <c r="C52" s="166">
        <v>20</v>
      </c>
      <c r="D52" s="87" t="s">
        <v>181</v>
      </c>
      <c r="E52" s="39"/>
      <c r="F52" s="31"/>
      <c r="G52" s="16">
        <f t="shared" si="0"/>
        <v>0</v>
      </c>
      <c r="H52" s="54">
        <f t="shared" si="1"/>
        <v>0</v>
      </c>
      <c r="I52" s="55">
        <f t="shared" si="2"/>
        <v>0</v>
      </c>
      <c r="J52" s="35"/>
      <c r="K52" s="71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5"/>
      <c r="CM52" s="215"/>
      <c r="CN52" s="215"/>
      <c r="CO52" s="215"/>
      <c r="CP52" s="215"/>
      <c r="CQ52" s="215"/>
      <c r="CR52" s="215"/>
      <c r="CS52" s="215"/>
      <c r="CT52" s="215"/>
      <c r="CU52" s="215"/>
      <c r="CV52" s="215"/>
      <c r="CW52" s="215"/>
      <c r="CX52" s="215"/>
      <c r="CY52" s="215"/>
      <c r="CZ52" s="215"/>
      <c r="DA52" s="215"/>
      <c r="DB52" s="215"/>
      <c r="DC52" s="215"/>
      <c r="DD52" s="215"/>
      <c r="DE52" s="215"/>
      <c r="DF52" s="215"/>
      <c r="DG52" s="215"/>
      <c r="DH52" s="215"/>
      <c r="DI52" s="215"/>
      <c r="DJ52" s="215"/>
      <c r="DK52" s="215"/>
      <c r="DL52" s="215"/>
      <c r="DM52" s="215"/>
      <c r="DN52" s="215"/>
      <c r="DO52" s="215"/>
      <c r="DP52" s="215"/>
      <c r="DQ52" s="215"/>
      <c r="DR52" s="215"/>
      <c r="DS52" s="215"/>
      <c r="DT52" s="215"/>
      <c r="DU52" s="215"/>
      <c r="DV52" s="215"/>
      <c r="DW52" s="215"/>
      <c r="DX52" s="215"/>
      <c r="DY52" s="215"/>
      <c r="DZ52" s="215"/>
      <c r="EA52" s="215"/>
      <c r="EB52" s="215"/>
      <c r="EC52" s="215"/>
      <c r="ED52" s="215"/>
      <c r="EE52" s="215"/>
      <c r="EF52" s="215"/>
      <c r="EG52" s="215"/>
      <c r="EH52" s="215"/>
      <c r="EI52" s="215"/>
      <c r="EJ52" s="215"/>
      <c r="EK52" s="215"/>
      <c r="EL52" s="215"/>
      <c r="EM52" s="215"/>
      <c r="EN52" s="215"/>
      <c r="EO52" s="215"/>
      <c r="EP52" s="215"/>
      <c r="EQ52" s="215"/>
      <c r="ER52" s="215"/>
      <c r="ES52" s="215"/>
      <c r="ET52" s="215"/>
      <c r="EU52" s="215"/>
      <c r="EV52" s="215"/>
      <c r="EW52" s="215"/>
      <c r="EX52" s="215"/>
      <c r="EY52" s="215"/>
      <c r="EZ52" s="215"/>
      <c r="FA52" s="215"/>
      <c r="FB52" s="215"/>
      <c r="FC52" s="215"/>
      <c r="FD52" s="215"/>
      <c r="FE52" s="215"/>
      <c r="FF52" s="215"/>
      <c r="FG52" s="215"/>
      <c r="FH52" s="215"/>
      <c r="FI52" s="215"/>
      <c r="FJ52" s="215"/>
      <c r="FK52" s="215"/>
      <c r="FL52" s="215"/>
      <c r="FM52" s="215"/>
      <c r="FN52" s="215"/>
      <c r="FO52" s="215"/>
      <c r="FP52" s="215"/>
      <c r="FQ52" s="215"/>
      <c r="FR52" s="215"/>
      <c r="FS52" s="215"/>
      <c r="FT52" s="215"/>
      <c r="FU52" s="215"/>
      <c r="FV52" s="215"/>
      <c r="FW52" s="215"/>
      <c r="FX52" s="215"/>
      <c r="FY52" s="215"/>
      <c r="FZ52" s="215"/>
      <c r="GA52" s="215"/>
      <c r="GB52" s="215"/>
      <c r="GC52" s="215"/>
      <c r="GD52" s="215"/>
      <c r="GE52" s="215"/>
      <c r="GF52" s="215"/>
      <c r="GG52" s="215"/>
      <c r="GH52" s="215"/>
      <c r="GI52" s="215"/>
      <c r="GJ52" s="215"/>
      <c r="GK52" s="215"/>
      <c r="GL52" s="215"/>
      <c r="GM52" s="215"/>
      <c r="GN52" s="215"/>
      <c r="GO52" s="215"/>
      <c r="GP52" s="215"/>
      <c r="GQ52" s="215"/>
      <c r="GR52" s="215"/>
      <c r="GS52" s="215"/>
      <c r="GT52" s="215"/>
      <c r="GU52" s="215"/>
      <c r="GV52" s="215"/>
      <c r="GW52" s="215"/>
      <c r="GX52" s="215"/>
      <c r="GY52" s="215"/>
      <c r="GZ52" s="215"/>
      <c r="HA52" s="215"/>
      <c r="HB52" s="215"/>
      <c r="HC52" s="215"/>
      <c r="HD52" s="215"/>
      <c r="HE52" s="215"/>
      <c r="HF52" s="215"/>
      <c r="HG52" s="215"/>
      <c r="HH52" s="215"/>
      <c r="HI52" s="215"/>
      <c r="HJ52" s="215"/>
      <c r="HK52" s="215"/>
      <c r="HL52" s="215"/>
      <c r="HM52" s="215"/>
      <c r="HN52" s="215"/>
      <c r="HO52" s="215"/>
      <c r="HP52" s="215"/>
      <c r="HQ52" s="215"/>
      <c r="HR52" s="215"/>
      <c r="HS52" s="215"/>
      <c r="HT52" s="215"/>
      <c r="HU52" s="215"/>
      <c r="HV52" s="215"/>
      <c r="HW52" s="215"/>
      <c r="HX52" s="215"/>
      <c r="HY52" s="215"/>
      <c r="HZ52" s="215"/>
      <c r="IA52" s="215"/>
      <c r="IB52" s="215"/>
      <c r="IC52" s="215"/>
      <c r="ID52" s="215"/>
      <c r="IE52" s="215"/>
      <c r="IF52" s="215"/>
      <c r="IG52" s="215"/>
      <c r="IH52" s="215"/>
      <c r="II52" s="215"/>
      <c r="IJ52" s="215"/>
      <c r="IK52" s="215"/>
      <c r="IL52" s="215"/>
      <c r="IM52" s="215"/>
    </row>
    <row r="53" spans="1:247" s="36" customFormat="1" ht="13.5" x14ac:dyDescent="0.25">
      <c r="A53" s="37">
        <v>42</v>
      </c>
      <c r="B53" s="144" t="s">
        <v>551</v>
      </c>
      <c r="C53" s="166">
        <v>50</v>
      </c>
      <c r="D53" s="87" t="s">
        <v>181</v>
      </c>
      <c r="E53" s="39"/>
      <c r="F53" s="31"/>
      <c r="G53" s="16">
        <f t="shared" si="0"/>
        <v>0</v>
      </c>
      <c r="H53" s="54">
        <f t="shared" si="1"/>
        <v>0</v>
      </c>
      <c r="I53" s="55">
        <f t="shared" si="2"/>
        <v>0</v>
      </c>
      <c r="J53" s="35"/>
      <c r="K53" s="71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5"/>
      <c r="CM53" s="215"/>
      <c r="CN53" s="215"/>
      <c r="CO53" s="215"/>
      <c r="CP53" s="215"/>
      <c r="CQ53" s="215"/>
      <c r="CR53" s="215"/>
      <c r="CS53" s="215"/>
      <c r="CT53" s="215"/>
      <c r="CU53" s="215"/>
      <c r="CV53" s="215"/>
      <c r="CW53" s="215"/>
      <c r="CX53" s="215"/>
      <c r="CY53" s="215"/>
      <c r="CZ53" s="215"/>
      <c r="DA53" s="215"/>
      <c r="DB53" s="215"/>
      <c r="DC53" s="215"/>
      <c r="DD53" s="215"/>
      <c r="DE53" s="215"/>
      <c r="DF53" s="215"/>
      <c r="DG53" s="215"/>
      <c r="DH53" s="215"/>
      <c r="DI53" s="215"/>
      <c r="DJ53" s="215"/>
      <c r="DK53" s="215"/>
      <c r="DL53" s="215"/>
      <c r="DM53" s="215"/>
      <c r="DN53" s="215"/>
      <c r="DO53" s="215"/>
      <c r="DP53" s="215"/>
      <c r="DQ53" s="215"/>
      <c r="DR53" s="215"/>
      <c r="DS53" s="215"/>
      <c r="DT53" s="215"/>
      <c r="DU53" s="215"/>
      <c r="DV53" s="215"/>
      <c r="DW53" s="215"/>
      <c r="DX53" s="215"/>
      <c r="DY53" s="215"/>
      <c r="DZ53" s="215"/>
      <c r="EA53" s="215"/>
      <c r="EB53" s="215"/>
      <c r="EC53" s="215"/>
      <c r="ED53" s="215"/>
      <c r="EE53" s="215"/>
      <c r="EF53" s="215"/>
      <c r="EG53" s="215"/>
      <c r="EH53" s="215"/>
      <c r="EI53" s="215"/>
      <c r="EJ53" s="215"/>
      <c r="EK53" s="215"/>
      <c r="EL53" s="215"/>
      <c r="EM53" s="215"/>
      <c r="EN53" s="215"/>
      <c r="EO53" s="215"/>
      <c r="EP53" s="215"/>
      <c r="EQ53" s="215"/>
      <c r="ER53" s="215"/>
      <c r="ES53" s="215"/>
      <c r="ET53" s="215"/>
      <c r="EU53" s="215"/>
      <c r="EV53" s="215"/>
      <c r="EW53" s="215"/>
      <c r="EX53" s="215"/>
      <c r="EY53" s="215"/>
      <c r="EZ53" s="215"/>
      <c r="FA53" s="215"/>
      <c r="FB53" s="215"/>
      <c r="FC53" s="215"/>
      <c r="FD53" s="215"/>
      <c r="FE53" s="215"/>
      <c r="FF53" s="215"/>
      <c r="FG53" s="215"/>
      <c r="FH53" s="215"/>
      <c r="FI53" s="215"/>
      <c r="FJ53" s="215"/>
      <c r="FK53" s="215"/>
      <c r="FL53" s="215"/>
      <c r="FM53" s="215"/>
      <c r="FN53" s="215"/>
      <c r="FO53" s="215"/>
      <c r="FP53" s="215"/>
      <c r="FQ53" s="215"/>
      <c r="FR53" s="215"/>
      <c r="FS53" s="215"/>
      <c r="FT53" s="215"/>
      <c r="FU53" s="215"/>
      <c r="FV53" s="215"/>
      <c r="FW53" s="215"/>
      <c r="FX53" s="215"/>
      <c r="FY53" s="215"/>
      <c r="FZ53" s="215"/>
      <c r="GA53" s="215"/>
      <c r="GB53" s="215"/>
      <c r="GC53" s="215"/>
      <c r="GD53" s="215"/>
      <c r="GE53" s="215"/>
      <c r="GF53" s="215"/>
      <c r="GG53" s="215"/>
      <c r="GH53" s="215"/>
      <c r="GI53" s="215"/>
      <c r="GJ53" s="215"/>
      <c r="GK53" s="215"/>
      <c r="GL53" s="215"/>
      <c r="GM53" s="215"/>
      <c r="GN53" s="215"/>
      <c r="GO53" s="215"/>
      <c r="GP53" s="215"/>
      <c r="GQ53" s="215"/>
      <c r="GR53" s="215"/>
      <c r="GS53" s="215"/>
      <c r="GT53" s="215"/>
      <c r="GU53" s="215"/>
      <c r="GV53" s="215"/>
      <c r="GW53" s="215"/>
      <c r="GX53" s="215"/>
      <c r="GY53" s="215"/>
      <c r="GZ53" s="215"/>
      <c r="HA53" s="215"/>
      <c r="HB53" s="215"/>
      <c r="HC53" s="215"/>
      <c r="HD53" s="215"/>
      <c r="HE53" s="215"/>
      <c r="HF53" s="215"/>
      <c r="HG53" s="215"/>
      <c r="HH53" s="215"/>
      <c r="HI53" s="215"/>
      <c r="HJ53" s="215"/>
      <c r="HK53" s="215"/>
      <c r="HL53" s="215"/>
      <c r="HM53" s="215"/>
      <c r="HN53" s="215"/>
      <c r="HO53" s="215"/>
      <c r="HP53" s="215"/>
      <c r="HQ53" s="215"/>
      <c r="HR53" s="215"/>
      <c r="HS53" s="215"/>
      <c r="HT53" s="215"/>
      <c r="HU53" s="215"/>
      <c r="HV53" s="215"/>
      <c r="HW53" s="215"/>
      <c r="HX53" s="215"/>
      <c r="HY53" s="215"/>
      <c r="HZ53" s="215"/>
      <c r="IA53" s="215"/>
      <c r="IB53" s="215"/>
      <c r="IC53" s="215"/>
      <c r="ID53" s="215"/>
      <c r="IE53" s="215"/>
      <c r="IF53" s="215"/>
      <c r="IG53" s="215"/>
      <c r="IH53" s="215"/>
      <c r="II53" s="215"/>
      <c r="IJ53" s="215"/>
      <c r="IK53" s="215"/>
      <c r="IL53" s="215"/>
      <c r="IM53" s="215"/>
    </row>
    <row r="54" spans="1:247" s="36" customFormat="1" ht="27" x14ac:dyDescent="0.25">
      <c r="A54" s="37">
        <v>43</v>
      </c>
      <c r="B54" s="144" t="s">
        <v>552</v>
      </c>
      <c r="C54" s="166">
        <v>300</v>
      </c>
      <c r="D54" s="87" t="s">
        <v>5</v>
      </c>
      <c r="E54" s="39"/>
      <c r="F54" s="31"/>
      <c r="G54" s="16">
        <f t="shared" si="0"/>
        <v>0</v>
      </c>
      <c r="H54" s="54">
        <f t="shared" si="1"/>
        <v>0</v>
      </c>
      <c r="I54" s="55">
        <f t="shared" si="2"/>
        <v>0</v>
      </c>
      <c r="J54" s="35"/>
      <c r="K54" s="71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5"/>
      <c r="CM54" s="215"/>
      <c r="CN54" s="215"/>
      <c r="CO54" s="215"/>
      <c r="CP54" s="215"/>
      <c r="CQ54" s="215"/>
      <c r="CR54" s="215"/>
      <c r="CS54" s="215"/>
      <c r="CT54" s="215"/>
      <c r="CU54" s="215"/>
      <c r="CV54" s="215"/>
      <c r="CW54" s="215"/>
      <c r="CX54" s="215"/>
      <c r="CY54" s="215"/>
      <c r="CZ54" s="215"/>
      <c r="DA54" s="215"/>
      <c r="DB54" s="215"/>
      <c r="DC54" s="215"/>
      <c r="DD54" s="215"/>
      <c r="DE54" s="215"/>
      <c r="DF54" s="215"/>
      <c r="DG54" s="215"/>
      <c r="DH54" s="215"/>
      <c r="DI54" s="215"/>
      <c r="DJ54" s="215"/>
      <c r="DK54" s="215"/>
      <c r="DL54" s="215"/>
      <c r="DM54" s="215"/>
      <c r="DN54" s="215"/>
      <c r="DO54" s="215"/>
      <c r="DP54" s="215"/>
      <c r="DQ54" s="215"/>
      <c r="DR54" s="215"/>
      <c r="DS54" s="215"/>
      <c r="DT54" s="215"/>
      <c r="DU54" s="215"/>
      <c r="DV54" s="215"/>
      <c r="DW54" s="215"/>
      <c r="DX54" s="215"/>
      <c r="DY54" s="215"/>
      <c r="DZ54" s="215"/>
      <c r="EA54" s="215"/>
      <c r="EB54" s="215"/>
      <c r="EC54" s="215"/>
      <c r="ED54" s="215"/>
      <c r="EE54" s="215"/>
      <c r="EF54" s="215"/>
      <c r="EG54" s="215"/>
      <c r="EH54" s="215"/>
      <c r="EI54" s="215"/>
      <c r="EJ54" s="215"/>
      <c r="EK54" s="215"/>
      <c r="EL54" s="215"/>
      <c r="EM54" s="215"/>
      <c r="EN54" s="215"/>
      <c r="EO54" s="215"/>
      <c r="EP54" s="215"/>
      <c r="EQ54" s="215"/>
      <c r="ER54" s="215"/>
      <c r="ES54" s="215"/>
      <c r="ET54" s="215"/>
      <c r="EU54" s="215"/>
      <c r="EV54" s="215"/>
      <c r="EW54" s="215"/>
      <c r="EX54" s="215"/>
      <c r="EY54" s="215"/>
      <c r="EZ54" s="215"/>
      <c r="FA54" s="215"/>
      <c r="FB54" s="215"/>
      <c r="FC54" s="215"/>
      <c r="FD54" s="215"/>
      <c r="FE54" s="215"/>
      <c r="FF54" s="215"/>
      <c r="FG54" s="215"/>
      <c r="FH54" s="215"/>
      <c r="FI54" s="215"/>
      <c r="FJ54" s="215"/>
      <c r="FK54" s="215"/>
      <c r="FL54" s="215"/>
      <c r="FM54" s="215"/>
      <c r="FN54" s="215"/>
      <c r="FO54" s="215"/>
      <c r="FP54" s="215"/>
      <c r="FQ54" s="215"/>
      <c r="FR54" s="215"/>
      <c r="FS54" s="215"/>
      <c r="FT54" s="215"/>
      <c r="FU54" s="215"/>
      <c r="FV54" s="215"/>
      <c r="FW54" s="215"/>
      <c r="FX54" s="215"/>
      <c r="FY54" s="215"/>
      <c r="FZ54" s="215"/>
      <c r="GA54" s="215"/>
      <c r="GB54" s="215"/>
      <c r="GC54" s="215"/>
      <c r="GD54" s="215"/>
      <c r="GE54" s="215"/>
      <c r="GF54" s="215"/>
      <c r="GG54" s="215"/>
      <c r="GH54" s="215"/>
      <c r="GI54" s="215"/>
      <c r="GJ54" s="215"/>
      <c r="GK54" s="215"/>
      <c r="GL54" s="215"/>
      <c r="GM54" s="215"/>
      <c r="GN54" s="215"/>
      <c r="GO54" s="215"/>
      <c r="GP54" s="215"/>
      <c r="GQ54" s="215"/>
      <c r="GR54" s="215"/>
      <c r="GS54" s="215"/>
      <c r="GT54" s="215"/>
      <c r="GU54" s="215"/>
      <c r="GV54" s="215"/>
      <c r="GW54" s="215"/>
      <c r="GX54" s="215"/>
      <c r="GY54" s="215"/>
      <c r="GZ54" s="215"/>
      <c r="HA54" s="215"/>
      <c r="HB54" s="215"/>
      <c r="HC54" s="215"/>
      <c r="HD54" s="215"/>
      <c r="HE54" s="215"/>
      <c r="HF54" s="215"/>
      <c r="HG54" s="215"/>
      <c r="HH54" s="215"/>
      <c r="HI54" s="215"/>
      <c r="HJ54" s="215"/>
      <c r="HK54" s="215"/>
      <c r="HL54" s="215"/>
      <c r="HM54" s="215"/>
      <c r="HN54" s="215"/>
      <c r="HO54" s="215"/>
      <c r="HP54" s="215"/>
      <c r="HQ54" s="215"/>
      <c r="HR54" s="215"/>
      <c r="HS54" s="215"/>
      <c r="HT54" s="215"/>
      <c r="HU54" s="215"/>
      <c r="HV54" s="215"/>
      <c r="HW54" s="215"/>
      <c r="HX54" s="215"/>
      <c r="HY54" s="215"/>
      <c r="HZ54" s="215"/>
      <c r="IA54" s="215"/>
      <c r="IB54" s="215"/>
      <c r="IC54" s="215"/>
      <c r="ID54" s="215"/>
      <c r="IE54" s="215"/>
      <c r="IF54" s="215"/>
      <c r="IG54" s="215"/>
      <c r="IH54" s="215"/>
      <c r="II54" s="215"/>
      <c r="IJ54" s="215"/>
      <c r="IK54" s="215"/>
      <c r="IL54" s="215"/>
      <c r="IM54" s="215"/>
    </row>
    <row r="55" spans="1:247" s="36" customFormat="1" ht="13.5" x14ac:dyDescent="0.25">
      <c r="A55" s="37">
        <v>44</v>
      </c>
      <c r="B55" s="144" t="s">
        <v>553</v>
      </c>
      <c r="C55" s="166">
        <v>5</v>
      </c>
      <c r="D55" s="87" t="s">
        <v>181</v>
      </c>
      <c r="E55" s="39"/>
      <c r="F55" s="31"/>
      <c r="G55" s="16">
        <f t="shared" si="0"/>
        <v>0</v>
      </c>
      <c r="H55" s="54">
        <f t="shared" si="1"/>
        <v>0</v>
      </c>
      <c r="I55" s="55">
        <f t="shared" si="2"/>
        <v>0</v>
      </c>
      <c r="J55" s="35"/>
      <c r="K55" s="71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5"/>
      <c r="CM55" s="215"/>
      <c r="CN55" s="215"/>
      <c r="CO55" s="215"/>
      <c r="CP55" s="215"/>
      <c r="CQ55" s="215"/>
      <c r="CR55" s="215"/>
      <c r="CS55" s="215"/>
      <c r="CT55" s="215"/>
      <c r="CU55" s="215"/>
      <c r="CV55" s="215"/>
      <c r="CW55" s="215"/>
      <c r="CX55" s="215"/>
      <c r="CY55" s="215"/>
      <c r="CZ55" s="215"/>
      <c r="DA55" s="215"/>
      <c r="DB55" s="215"/>
      <c r="DC55" s="215"/>
      <c r="DD55" s="215"/>
      <c r="DE55" s="215"/>
      <c r="DF55" s="215"/>
      <c r="DG55" s="215"/>
      <c r="DH55" s="215"/>
      <c r="DI55" s="215"/>
      <c r="DJ55" s="215"/>
      <c r="DK55" s="215"/>
      <c r="DL55" s="215"/>
      <c r="DM55" s="215"/>
      <c r="DN55" s="215"/>
      <c r="DO55" s="215"/>
      <c r="DP55" s="215"/>
      <c r="DQ55" s="215"/>
      <c r="DR55" s="215"/>
      <c r="DS55" s="215"/>
      <c r="DT55" s="215"/>
      <c r="DU55" s="215"/>
      <c r="DV55" s="215"/>
      <c r="DW55" s="215"/>
      <c r="DX55" s="215"/>
      <c r="DY55" s="215"/>
      <c r="DZ55" s="215"/>
      <c r="EA55" s="215"/>
      <c r="EB55" s="215"/>
      <c r="EC55" s="215"/>
      <c r="ED55" s="215"/>
      <c r="EE55" s="215"/>
      <c r="EF55" s="215"/>
      <c r="EG55" s="215"/>
      <c r="EH55" s="215"/>
      <c r="EI55" s="215"/>
      <c r="EJ55" s="215"/>
      <c r="EK55" s="215"/>
      <c r="EL55" s="215"/>
      <c r="EM55" s="215"/>
      <c r="EN55" s="215"/>
      <c r="EO55" s="215"/>
      <c r="EP55" s="215"/>
      <c r="EQ55" s="215"/>
      <c r="ER55" s="215"/>
      <c r="ES55" s="215"/>
      <c r="ET55" s="215"/>
      <c r="EU55" s="215"/>
      <c r="EV55" s="215"/>
      <c r="EW55" s="215"/>
      <c r="EX55" s="215"/>
      <c r="EY55" s="215"/>
      <c r="EZ55" s="215"/>
      <c r="FA55" s="215"/>
      <c r="FB55" s="215"/>
      <c r="FC55" s="215"/>
      <c r="FD55" s="215"/>
      <c r="FE55" s="215"/>
      <c r="FF55" s="215"/>
      <c r="FG55" s="215"/>
      <c r="FH55" s="215"/>
      <c r="FI55" s="215"/>
      <c r="FJ55" s="215"/>
      <c r="FK55" s="215"/>
      <c r="FL55" s="215"/>
      <c r="FM55" s="215"/>
      <c r="FN55" s="215"/>
      <c r="FO55" s="215"/>
      <c r="FP55" s="215"/>
      <c r="FQ55" s="215"/>
      <c r="FR55" s="215"/>
      <c r="FS55" s="215"/>
      <c r="FT55" s="215"/>
      <c r="FU55" s="215"/>
      <c r="FV55" s="215"/>
      <c r="FW55" s="215"/>
      <c r="FX55" s="215"/>
      <c r="FY55" s="215"/>
      <c r="FZ55" s="215"/>
      <c r="GA55" s="215"/>
      <c r="GB55" s="215"/>
      <c r="GC55" s="215"/>
      <c r="GD55" s="215"/>
      <c r="GE55" s="215"/>
      <c r="GF55" s="215"/>
      <c r="GG55" s="215"/>
      <c r="GH55" s="215"/>
      <c r="GI55" s="215"/>
      <c r="GJ55" s="215"/>
      <c r="GK55" s="215"/>
      <c r="GL55" s="215"/>
      <c r="GM55" s="215"/>
      <c r="GN55" s="215"/>
      <c r="GO55" s="215"/>
      <c r="GP55" s="215"/>
      <c r="GQ55" s="215"/>
      <c r="GR55" s="215"/>
      <c r="GS55" s="215"/>
      <c r="GT55" s="215"/>
      <c r="GU55" s="215"/>
      <c r="GV55" s="215"/>
      <c r="GW55" s="215"/>
      <c r="GX55" s="215"/>
      <c r="GY55" s="215"/>
      <c r="GZ55" s="215"/>
      <c r="HA55" s="215"/>
      <c r="HB55" s="215"/>
      <c r="HC55" s="215"/>
      <c r="HD55" s="215"/>
      <c r="HE55" s="215"/>
      <c r="HF55" s="215"/>
      <c r="HG55" s="215"/>
      <c r="HH55" s="215"/>
      <c r="HI55" s="215"/>
      <c r="HJ55" s="215"/>
      <c r="HK55" s="215"/>
      <c r="HL55" s="215"/>
      <c r="HM55" s="215"/>
      <c r="HN55" s="215"/>
      <c r="HO55" s="215"/>
      <c r="HP55" s="215"/>
      <c r="HQ55" s="215"/>
      <c r="HR55" s="215"/>
      <c r="HS55" s="215"/>
      <c r="HT55" s="215"/>
      <c r="HU55" s="215"/>
      <c r="HV55" s="215"/>
      <c r="HW55" s="215"/>
      <c r="HX55" s="215"/>
      <c r="HY55" s="215"/>
      <c r="HZ55" s="215"/>
      <c r="IA55" s="215"/>
      <c r="IB55" s="215"/>
      <c r="IC55" s="215"/>
      <c r="ID55" s="215"/>
      <c r="IE55" s="215"/>
      <c r="IF55" s="215"/>
      <c r="IG55" s="215"/>
      <c r="IH55" s="215"/>
      <c r="II55" s="215"/>
      <c r="IJ55" s="215"/>
      <c r="IK55" s="215"/>
      <c r="IL55" s="215"/>
      <c r="IM55" s="215"/>
    </row>
    <row r="56" spans="1:247" s="36" customFormat="1" ht="13.5" x14ac:dyDescent="0.25">
      <c r="A56" s="37">
        <v>45</v>
      </c>
      <c r="B56" s="144" t="s">
        <v>554</v>
      </c>
      <c r="C56" s="166">
        <v>500</v>
      </c>
      <c r="D56" s="87" t="s">
        <v>5</v>
      </c>
      <c r="E56" s="39"/>
      <c r="F56" s="31"/>
      <c r="G56" s="16">
        <f t="shared" si="0"/>
        <v>0</v>
      </c>
      <c r="H56" s="54">
        <f t="shared" si="1"/>
        <v>0</v>
      </c>
      <c r="I56" s="55">
        <f t="shared" si="2"/>
        <v>0</v>
      </c>
      <c r="J56" s="35"/>
      <c r="K56" s="71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5"/>
      <c r="CM56" s="215"/>
      <c r="CN56" s="215"/>
      <c r="CO56" s="215"/>
      <c r="CP56" s="215"/>
      <c r="CQ56" s="215"/>
      <c r="CR56" s="215"/>
      <c r="CS56" s="215"/>
      <c r="CT56" s="215"/>
      <c r="CU56" s="215"/>
      <c r="CV56" s="215"/>
      <c r="CW56" s="215"/>
      <c r="CX56" s="215"/>
      <c r="CY56" s="215"/>
      <c r="CZ56" s="215"/>
      <c r="DA56" s="215"/>
      <c r="DB56" s="215"/>
      <c r="DC56" s="215"/>
      <c r="DD56" s="215"/>
      <c r="DE56" s="215"/>
      <c r="DF56" s="215"/>
      <c r="DG56" s="215"/>
      <c r="DH56" s="215"/>
      <c r="DI56" s="215"/>
      <c r="DJ56" s="215"/>
      <c r="DK56" s="215"/>
      <c r="DL56" s="215"/>
      <c r="DM56" s="215"/>
      <c r="DN56" s="215"/>
      <c r="DO56" s="215"/>
      <c r="DP56" s="215"/>
      <c r="DQ56" s="215"/>
      <c r="DR56" s="215"/>
      <c r="DS56" s="215"/>
      <c r="DT56" s="215"/>
      <c r="DU56" s="215"/>
      <c r="DV56" s="215"/>
      <c r="DW56" s="215"/>
      <c r="DX56" s="215"/>
      <c r="DY56" s="215"/>
      <c r="DZ56" s="215"/>
      <c r="EA56" s="215"/>
      <c r="EB56" s="215"/>
      <c r="EC56" s="215"/>
      <c r="ED56" s="215"/>
      <c r="EE56" s="215"/>
      <c r="EF56" s="215"/>
      <c r="EG56" s="215"/>
      <c r="EH56" s="215"/>
      <c r="EI56" s="215"/>
      <c r="EJ56" s="215"/>
      <c r="EK56" s="215"/>
      <c r="EL56" s="215"/>
      <c r="EM56" s="215"/>
      <c r="EN56" s="215"/>
      <c r="EO56" s="215"/>
      <c r="EP56" s="215"/>
      <c r="EQ56" s="215"/>
      <c r="ER56" s="215"/>
      <c r="ES56" s="215"/>
      <c r="ET56" s="215"/>
      <c r="EU56" s="215"/>
      <c r="EV56" s="215"/>
      <c r="EW56" s="215"/>
      <c r="EX56" s="215"/>
      <c r="EY56" s="215"/>
      <c r="EZ56" s="215"/>
      <c r="FA56" s="215"/>
      <c r="FB56" s="215"/>
      <c r="FC56" s="215"/>
      <c r="FD56" s="215"/>
      <c r="FE56" s="215"/>
      <c r="FF56" s="215"/>
      <c r="FG56" s="215"/>
      <c r="FH56" s="215"/>
      <c r="FI56" s="215"/>
      <c r="FJ56" s="215"/>
      <c r="FK56" s="215"/>
      <c r="FL56" s="215"/>
      <c r="FM56" s="215"/>
      <c r="FN56" s="215"/>
      <c r="FO56" s="215"/>
      <c r="FP56" s="215"/>
      <c r="FQ56" s="215"/>
      <c r="FR56" s="215"/>
      <c r="FS56" s="215"/>
      <c r="FT56" s="215"/>
      <c r="FU56" s="215"/>
      <c r="FV56" s="215"/>
      <c r="FW56" s="215"/>
      <c r="FX56" s="215"/>
      <c r="FY56" s="215"/>
      <c r="FZ56" s="215"/>
      <c r="GA56" s="215"/>
      <c r="GB56" s="215"/>
      <c r="GC56" s="215"/>
      <c r="GD56" s="215"/>
      <c r="GE56" s="215"/>
      <c r="GF56" s="215"/>
      <c r="GG56" s="215"/>
      <c r="GH56" s="215"/>
      <c r="GI56" s="215"/>
      <c r="GJ56" s="215"/>
      <c r="GK56" s="215"/>
      <c r="GL56" s="215"/>
      <c r="GM56" s="215"/>
      <c r="GN56" s="215"/>
      <c r="GO56" s="215"/>
      <c r="GP56" s="215"/>
      <c r="GQ56" s="215"/>
      <c r="GR56" s="215"/>
      <c r="GS56" s="215"/>
      <c r="GT56" s="215"/>
      <c r="GU56" s="215"/>
      <c r="GV56" s="215"/>
      <c r="GW56" s="215"/>
      <c r="GX56" s="215"/>
      <c r="GY56" s="215"/>
      <c r="GZ56" s="215"/>
      <c r="HA56" s="215"/>
      <c r="HB56" s="215"/>
      <c r="HC56" s="215"/>
      <c r="HD56" s="215"/>
      <c r="HE56" s="215"/>
      <c r="HF56" s="215"/>
      <c r="HG56" s="215"/>
      <c r="HH56" s="215"/>
      <c r="HI56" s="215"/>
      <c r="HJ56" s="215"/>
      <c r="HK56" s="215"/>
      <c r="HL56" s="215"/>
      <c r="HM56" s="215"/>
      <c r="HN56" s="215"/>
      <c r="HO56" s="215"/>
      <c r="HP56" s="215"/>
      <c r="HQ56" s="215"/>
      <c r="HR56" s="215"/>
      <c r="HS56" s="215"/>
      <c r="HT56" s="215"/>
      <c r="HU56" s="215"/>
      <c r="HV56" s="215"/>
      <c r="HW56" s="215"/>
      <c r="HX56" s="215"/>
      <c r="HY56" s="215"/>
      <c r="HZ56" s="215"/>
      <c r="IA56" s="215"/>
      <c r="IB56" s="215"/>
      <c r="IC56" s="215"/>
      <c r="ID56" s="215"/>
      <c r="IE56" s="215"/>
      <c r="IF56" s="215"/>
      <c r="IG56" s="215"/>
      <c r="IH56" s="215"/>
      <c r="II56" s="215"/>
      <c r="IJ56" s="215"/>
      <c r="IK56" s="215"/>
      <c r="IL56" s="215"/>
      <c r="IM56" s="215"/>
    </row>
    <row r="57" spans="1:247" s="36" customFormat="1" ht="13.5" x14ac:dyDescent="0.25">
      <c r="A57" s="37">
        <v>46</v>
      </c>
      <c r="B57" s="144" t="s">
        <v>555</v>
      </c>
      <c r="C57" s="166">
        <v>20</v>
      </c>
      <c r="D57" s="87" t="s">
        <v>181</v>
      </c>
      <c r="E57" s="39"/>
      <c r="F57" s="31"/>
      <c r="G57" s="16">
        <f t="shared" si="0"/>
        <v>0</v>
      </c>
      <c r="H57" s="54">
        <f t="shared" si="1"/>
        <v>0</v>
      </c>
      <c r="I57" s="55">
        <f t="shared" si="2"/>
        <v>0</v>
      </c>
      <c r="J57" s="35"/>
      <c r="K57" s="71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5"/>
      <c r="CM57" s="215"/>
      <c r="CN57" s="215"/>
      <c r="CO57" s="215"/>
      <c r="CP57" s="215"/>
      <c r="CQ57" s="215"/>
      <c r="CR57" s="215"/>
      <c r="CS57" s="215"/>
      <c r="CT57" s="215"/>
      <c r="CU57" s="215"/>
      <c r="CV57" s="215"/>
      <c r="CW57" s="215"/>
      <c r="CX57" s="215"/>
      <c r="CY57" s="215"/>
      <c r="CZ57" s="215"/>
      <c r="DA57" s="215"/>
      <c r="DB57" s="215"/>
      <c r="DC57" s="215"/>
      <c r="DD57" s="215"/>
      <c r="DE57" s="215"/>
      <c r="DF57" s="215"/>
      <c r="DG57" s="215"/>
      <c r="DH57" s="215"/>
      <c r="DI57" s="215"/>
      <c r="DJ57" s="215"/>
      <c r="DK57" s="215"/>
      <c r="DL57" s="215"/>
      <c r="DM57" s="215"/>
      <c r="DN57" s="215"/>
      <c r="DO57" s="215"/>
      <c r="DP57" s="215"/>
      <c r="DQ57" s="215"/>
      <c r="DR57" s="215"/>
      <c r="DS57" s="215"/>
      <c r="DT57" s="215"/>
      <c r="DU57" s="215"/>
      <c r="DV57" s="215"/>
      <c r="DW57" s="215"/>
      <c r="DX57" s="215"/>
      <c r="DY57" s="215"/>
      <c r="DZ57" s="215"/>
      <c r="EA57" s="215"/>
      <c r="EB57" s="215"/>
      <c r="EC57" s="215"/>
      <c r="ED57" s="215"/>
      <c r="EE57" s="215"/>
      <c r="EF57" s="215"/>
      <c r="EG57" s="215"/>
      <c r="EH57" s="215"/>
      <c r="EI57" s="215"/>
      <c r="EJ57" s="215"/>
      <c r="EK57" s="215"/>
      <c r="EL57" s="215"/>
      <c r="EM57" s="215"/>
      <c r="EN57" s="215"/>
      <c r="EO57" s="215"/>
      <c r="EP57" s="215"/>
      <c r="EQ57" s="215"/>
      <c r="ER57" s="215"/>
      <c r="ES57" s="215"/>
      <c r="ET57" s="215"/>
      <c r="EU57" s="215"/>
      <c r="EV57" s="215"/>
      <c r="EW57" s="215"/>
      <c r="EX57" s="215"/>
      <c r="EY57" s="215"/>
      <c r="EZ57" s="215"/>
      <c r="FA57" s="215"/>
      <c r="FB57" s="215"/>
      <c r="FC57" s="215"/>
      <c r="FD57" s="215"/>
      <c r="FE57" s="215"/>
      <c r="FF57" s="215"/>
      <c r="FG57" s="215"/>
      <c r="FH57" s="215"/>
      <c r="FI57" s="215"/>
      <c r="FJ57" s="215"/>
      <c r="FK57" s="215"/>
      <c r="FL57" s="215"/>
      <c r="FM57" s="215"/>
      <c r="FN57" s="215"/>
      <c r="FO57" s="215"/>
      <c r="FP57" s="215"/>
      <c r="FQ57" s="215"/>
      <c r="FR57" s="215"/>
      <c r="FS57" s="215"/>
      <c r="FT57" s="215"/>
      <c r="FU57" s="215"/>
      <c r="FV57" s="215"/>
      <c r="FW57" s="215"/>
      <c r="FX57" s="215"/>
      <c r="FY57" s="215"/>
      <c r="FZ57" s="215"/>
      <c r="GA57" s="215"/>
      <c r="GB57" s="215"/>
      <c r="GC57" s="215"/>
      <c r="GD57" s="215"/>
      <c r="GE57" s="215"/>
      <c r="GF57" s="215"/>
      <c r="GG57" s="215"/>
      <c r="GH57" s="215"/>
      <c r="GI57" s="215"/>
      <c r="GJ57" s="215"/>
      <c r="GK57" s="215"/>
      <c r="GL57" s="215"/>
      <c r="GM57" s="215"/>
      <c r="GN57" s="215"/>
      <c r="GO57" s="215"/>
      <c r="GP57" s="215"/>
      <c r="GQ57" s="215"/>
      <c r="GR57" s="215"/>
      <c r="GS57" s="215"/>
      <c r="GT57" s="215"/>
      <c r="GU57" s="215"/>
      <c r="GV57" s="215"/>
      <c r="GW57" s="215"/>
      <c r="GX57" s="215"/>
      <c r="GY57" s="215"/>
      <c r="GZ57" s="215"/>
      <c r="HA57" s="215"/>
      <c r="HB57" s="215"/>
      <c r="HC57" s="215"/>
      <c r="HD57" s="215"/>
      <c r="HE57" s="215"/>
      <c r="HF57" s="215"/>
      <c r="HG57" s="215"/>
      <c r="HH57" s="215"/>
      <c r="HI57" s="215"/>
      <c r="HJ57" s="215"/>
      <c r="HK57" s="215"/>
      <c r="HL57" s="215"/>
      <c r="HM57" s="215"/>
      <c r="HN57" s="215"/>
      <c r="HO57" s="215"/>
      <c r="HP57" s="215"/>
      <c r="HQ57" s="215"/>
      <c r="HR57" s="215"/>
      <c r="HS57" s="215"/>
      <c r="HT57" s="215"/>
      <c r="HU57" s="215"/>
      <c r="HV57" s="215"/>
      <c r="HW57" s="215"/>
      <c r="HX57" s="215"/>
      <c r="HY57" s="215"/>
      <c r="HZ57" s="215"/>
      <c r="IA57" s="215"/>
      <c r="IB57" s="215"/>
      <c r="IC57" s="215"/>
      <c r="ID57" s="215"/>
      <c r="IE57" s="215"/>
      <c r="IF57" s="215"/>
      <c r="IG57" s="215"/>
      <c r="IH57" s="215"/>
      <c r="II57" s="215"/>
      <c r="IJ57" s="215"/>
      <c r="IK57" s="215"/>
      <c r="IL57" s="215"/>
      <c r="IM57" s="215"/>
    </row>
    <row r="58" spans="1:247" s="36" customFormat="1" ht="13.5" x14ac:dyDescent="0.25">
      <c r="A58" s="37">
        <v>47</v>
      </c>
      <c r="B58" s="144" t="s">
        <v>556</v>
      </c>
      <c r="C58" s="166">
        <v>25</v>
      </c>
      <c r="D58" s="87" t="s">
        <v>181</v>
      </c>
      <c r="E58" s="39"/>
      <c r="F58" s="31"/>
      <c r="G58" s="16">
        <f t="shared" si="0"/>
        <v>0</v>
      </c>
      <c r="H58" s="54">
        <f t="shared" si="1"/>
        <v>0</v>
      </c>
      <c r="I58" s="55">
        <f t="shared" si="2"/>
        <v>0</v>
      </c>
      <c r="J58" s="35"/>
      <c r="K58" s="71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5"/>
      <c r="CM58" s="215"/>
      <c r="CN58" s="215"/>
      <c r="CO58" s="215"/>
      <c r="CP58" s="215"/>
      <c r="CQ58" s="215"/>
      <c r="CR58" s="215"/>
      <c r="CS58" s="215"/>
      <c r="CT58" s="215"/>
      <c r="CU58" s="215"/>
      <c r="CV58" s="215"/>
      <c r="CW58" s="215"/>
      <c r="CX58" s="215"/>
      <c r="CY58" s="215"/>
      <c r="CZ58" s="215"/>
      <c r="DA58" s="215"/>
      <c r="DB58" s="215"/>
      <c r="DC58" s="215"/>
      <c r="DD58" s="215"/>
      <c r="DE58" s="215"/>
      <c r="DF58" s="215"/>
      <c r="DG58" s="215"/>
      <c r="DH58" s="215"/>
      <c r="DI58" s="215"/>
      <c r="DJ58" s="215"/>
      <c r="DK58" s="215"/>
      <c r="DL58" s="215"/>
      <c r="DM58" s="215"/>
      <c r="DN58" s="215"/>
      <c r="DO58" s="215"/>
      <c r="DP58" s="215"/>
      <c r="DQ58" s="215"/>
      <c r="DR58" s="215"/>
      <c r="DS58" s="215"/>
      <c r="DT58" s="215"/>
      <c r="DU58" s="215"/>
      <c r="DV58" s="215"/>
      <c r="DW58" s="215"/>
      <c r="DX58" s="215"/>
      <c r="DY58" s="215"/>
      <c r="DZ58" s="215"/>
      <c r="EA58" s="215"/>
      <c r="EB58" s="215"/>
      <c r="EC58" s="215"/>
      <c r="ED58" s="215"/>
      <c r="EE58" s="215"/>
      <c r="EF58" s="215"/>
      <c r="EG58" s="215"/>
      <c r="EH58" s="215"/>
      <c r="EI58" s="215"/>
      <c r="EJ58" s="215"/>
      <c r="EK58" s="215"/>
      <c r="EL58" s="215"/>
      <c r="EM58" s="215"/>
      <c r="EN58" s="215"/>
      <c r="EO58" s="215"/>
      <c r="EP58" s="215"/>
      <c r="EQ58" s="215"/>
      <c r="ER58" s="215"/>
      <c r="ES58" s="215"/>
      <c r="ET58" s="215"/>
      <c r="EU58" s="215"/>
      <c r="EV58" s="215"/>
      <c r="EW58" s="215"/>
      <c r="EX58" s="215"/>
      <c r="EY58" s="215"/>
      <c r="EZ58" s="215"/>
      <c r="FA58" s="215"/>
      <c r="FB58" s="215"/>
      <c r="FC58" s="215"/>
      <c r="FD58" s="215"/>
      <c r="FE58" s="215"/>
      <c r="FF58" s="215"/>
      <c r="FG58" s="215"/>
      <c r="FH58" s="215"/>
      <c r="FI58" s="215"/>
      <c r="FJ58" s="215"/>
      <c r="FK58" s="215"/>
      <c r="FL58" s="215"/>
      <c r="FM58" s="215"/>
      <c r="FN58" s="215"/>
      <c r="FO58" s="215"/>
      <c r="FP58" s="215"/>
      <c r="FQ58" s="215"/>
      <c r="FR58" s="215"/>
      <c r="FS58" s="215"/>
      <c r="FT58" s="215"/>
      <c r="FU58" s="215"/>
      <c r="FV58" s="215"/>
      <c r="FW58" s="215"/>
      <c r="FX58" s="215"/>
      <c r="FY58" s="215"/>
      <c r="FZ58" s="215"/>
      <c r="GA58" s="215"/>
      <c r="GB58" s="215"/>
      <c r="GC58" s="215"/>
      <c r="GD58" s="215"/>
      <c r="GE58" s="215"/>
      <c r="GF58" s="215"/>
      <c r="GG58" s="215"/>
      <c r="GH58" s="215"/>
      <c r="GI58" s="215"/>
      <c r="GJ58" s="215"/>
      <c r="GK58" s="215"/>
      <c r="GL58" s="215"/>
      <c r="GM58" s="215"/>
      <c r="GN58" s="215"/>
      <c r="GO58" s="215"/>
      <c r="GP58" s="215"/>
      <c r="GQ58" s="215"/>
      <c r="GR58" s="215"/>
      <c r="GS58" s="215"/>
      <c r="GT58" s="215"/>
      <c r="GU58" s="215"/>
      <c r="GV58" s="215"/>
      <c r="GW58" s="215"/>
      <c r="GX58" s="215"/>
      <c r="GY58" s="215"/>
      <c r="GZ58" s="215"/>
      <c r="HA58" s="215"/>
      <c r="HB58" s="215"/>
      <c r="HC58" s="215"/>
      <c r="HD58" s="215"/>
      <c r="HE58" s="215"/>
      <c r="HF58" s="215"/>
      <c r="HG58" s="215"/>
      <c r="HH58" s="215"/>
      <c r="HI58" s="215"/>
      <c r="HJ58" s="215"/>
      <c r="HK58" s="215"/>
      <c r="HL58" s="215"/>
      <c r="HM58" s="215"/>
      <c r="HN58" s="215"/>
      <c r="HO58" s="215"/>
      <c r="HP58" s="215"/>
      <c r="HQ58" s="215"/>
      <c r="HR58" s="215"/>
      <c r="HS58" s="215"/>
      <c r="HT58" s="215"/>
      <c r="HU58" s="215"/>
      <c r="HV58" s="215"/>
      <c r="HW58" s="215"/>
      <c r="HX58" s="215"/>
      <c r="HY58" s="215"/>
      <c r="HZ58" s="215"/>
      <c r="IA58" s="215"/>
      <c r="IB58" s="215"/>
      <c r="IC58" s="215"/>
      <c r="ID58" s="215"/>
      <c r="IE58" s="215"/>
      <c r="IF58" s="215"/>
      <c r="IG58" s="215"/>
      <c r="IH58" s="215"/>
      <c r="II58" s="215"/>
      <c r="IJ58" s="215"/>
      <c r="IK58" s="215"/>
      <c r="IL58" s="215"/>
      <c r="IM58" s="215"/>
    </row>
    <row r="59" spans="1:247" s="36" customFormat="1" ht="13.5" x14ac:dyDescent="0.25">
      <c r="A59" s="37">
        <v>48</v>
      </c>
      <c r="B59" s="144" t="s">
        <v>553</v>
      </c>
      <c r="C59" s="166">
        <v>5</v>
      </c>
      <c r="D59" s="87" t="s">
        <v>181</v>
      </c>
      <c r="E59" s="39"/>
      <c r="F59" s="31"/>
      <c r="G59" s="16">
        <f t="shared" si="0"/>
        <v>0</v>
      </c>
      <c r="H59" s="54">
        <f t="shared" si="1"/>
        <v>0</v>
      </c>
      <c r="I59" s="55">
        <f t="shared" si="2"/>
        <v>0</v>
      </c>
      <c r="J59" s="35"/>
      <c r="K59" s="71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5"/>
      <c r="CM59" s="215"/>
      <c r="CN59" s="215"/>
      <c r="CO59" s="215"/>
      <c r="CP59" s="215"/>
      <c r="CQ59" s="215"/>
      <c r="CR59" s="215"/>
      <c r="CS59" s="215"/>
      <c r="CT59" s="215"/>
      <c r="CU59" s="215"/>
      <c r="CV59" s="215"/>
      <c r="CW59" s="215"/>
      <c r="CX59" s="215"/>
      <c r="CY59" s="215"/>
      <c r="CZ59" s="215"/>
      <c r="DA59" s="215"/>
      <c r="DB59" s="215"/>
      <c r="DC59" s="215"/>
      <c r="DD59" s="215"/>
      <c r="DE59" s="215"/>
      <c r="DF59" s="215"/>
      <c r="DG59" s="215"/>
      <c r="DH59" s="215"/>
      <c r="DI59" s="215"/>
      <c r="DJ59" s="215"/>
      <c r="DK59" s="215"/>
      <c r="DL59" s="215"/>
      <c r="DM59" s="215"/>
      <c r="DN59" s="215"/>
      <c r="DO59" s="215"/>
      <c r="DP59" s="215"/>
      <c r="DQ59" s="215"/>
      <c r="DR59" s="215"/>
      <c r="DS59" s="215"/>
      <c r="DT59" s="215"/>
      <c r="DU59" s="215"/>
      <c r="DV59" s="215"/>
      <c r="DW59" s="215"/>
      <c r="DX59" s="215"/>
      <c r="DY59" s="215"/>
      <c r="DZ59" s="215"/>
      <c r="EA59" s="215"/>
      <c r="EB59" s="215"/>
      <c r="EC59" s="215"/>
      <c r="ED59" s="215"/>
      <c r="EE59" s="215"/>
      <c r="EF59" s="215"/>
      <c r="EG59" s="215"/>
      <c r="EH59" s="215"/>
      <c r="EI59" s="215"/>
      <c r="EJ59" s="215"/>
      <c r="EK59" s="215"/>
      <c r="EL59" s="215"/>
      <c r="EM59" s="215"/>
      <c r="EN59" s="215"/>
      <c r="EO59" s="215"/>
      <c r="EP59" s="215"/>
      <c r="EQ59" s="215"/>
      <c r="ER59" s="215"/>
      <c r="ES59" s="215"/>
      <c r="ET59" s="215"/>
      <c r="EU59" s="215"/>
      <c r="EV59" s="215"/>
      <c r="EW59" s="215"/>
      <c r="EX59" s="215"/>
      <c r="EY59" s="215"/>
      <c r="EZ59" s="215"/>
      <c r="FA59" s="215"/>
      <c r="FB59" s="215"/>
      <c r="FC59" s="215"/>
      <c r="FD59" s="215"/>
      <c r="FE59" s="215"/>
      <c r="FF59" s="215"/>
      <c r="FG59" s="215"/>
      <c r="FH59" s="215"/>
      <c r="FI59" s="215"/>
      <c r="FJ59" s="215"/>
      <c r="FK59" s="215"/>
      <c r="FL59" s="215"/>
      <c r="FM59" s="215"/>
      <c r="FN59" s="215"/>
      <c r="FO59" s="215"/>
      <c r="FP59" s="215"/>
      <c r="FQ59" s="215"/>
      <c r="FR59" s="215"/>
      <c r="FS59" s="215"/>
      <c r="FT59" s="215"/>
      <c r="FU59" s="215"/>
      <c r="FV59" s="215"/>
      <c r="FW59" s="215"/>
      <c r="FX59" s="215"/>
      <c r="FY59" s="215"/>
      <c r="FZ59" s="215"/>
      <c r="GA59" s="215"/>
      <c r="GB59" s="215"/>
      <c r="GC59" s="215"/>
      <c r="GD59" s="215"/>
      <c r="GE59" s="215"/>
      <c r="GF59" s="215"/>
      <c r="GG59" s="215"/>
      <c r="GH59" s="215"/>
      <c r="GI59" s="215"/>
      <c r="GJ59" s="215"/>
      <c r="GK59" s="215"/>
      <c r="GL59" s="215"/>
      <c r="GM59" s="215"/>
      <c r="GN59" s="215"/>
      <c r="GO59" s="215"/>
      <c r="GP59" s="215"/>
      <c r="GQ59" s="215"/>
      <c r="GR59" s="215"/>
      <c r="GS59" s="215"/>
      <c r="GT59" s="215"/>
      <c r="GU59" s="215"/>
      <c r="GV59" s="215"/>
      <c r="GW59" s="215"/>
      <c r="GX59" s="215"/>
      <c r="GY59" s="215"/>
      <c r="GZ59" s="215"/>
      <c r="HA59" s="215"/>
      <c r="HB59" s="215"/>
      <c r="HC59" s="215"/>
      <c r="HD59" s="215"/>
      <c r="HE59" s="215"/>
      <c r="HF59" s="215"/>
      <c r="HG59" s="215"/>
      <c r="HH59" s="215"/>
      <c r="HI59" s="215"/>
      <c r="HJ59" s="215"/>
      <c r="HK59" s="215"/>
      <c r="HL59" s="215"/>
      <c r="HM59" s="215"/>
      <c r="HN59" s="215"/>
      <c r="HO59" s="215"/>
      <c r="HP59" s="215"/>
      <c r="HQ59" s="215"/>
      <c r="HR59" s="215"/>
      <c r="HS59" s="215"/>
      <c r="HT59" s="215"/>
      <c r="HU59" s="215"/>
      <c r="HV59" s="215"/>
      <c r="HW59" s="215"/>
      <c r="HX59" s="215"/>
      <c r="HY59" s="215"/>
      <c r="HZ59" s="215"/>
      <c r="IA59" s="215"/>
      <c r="IB59" s="215"/>
      <c r="IC59" s="215"/>
      <c r="ID59" s="215"/>
      <c r="IE59" s="215"/>
      <c r="IF59" s="215"/>
      <c r="IG59" s="215"/>
      <c r="IH59" s="215"/>
      <c r="II59" s="215"/>
      <c r="IJ59" s="215"/>
      <c r="IK59" s="215"/>
      <c r="IL59" s="215"/>
      <c r="IM59" s="215"/>
    </row>
    <row r="60" spans="1:247" s="36" customFormat="1" ht="13.5" x14ac:dyDescent="0.25">
      <c r="A60" s="37">
        <v>49</v>
      </c>
      <c r="B60" s="144" t="s">
        <v>554</v>
      </c>
      <c r="C60" s="166">
        <v>100</v>
      </c>
      <c r="D60" s="87" t="s">
        <v>5</v>
      </c>
      <c r="E60" s="39"/>
      <c r="F60" s="31"/>
      <c r="G60" s="16">
        <f t="shared" si="0"/>
        <v>0</v>
      </c>
      <c r="H60" s="54">
        <f t="shared" si="1"/>
        <v>0</v>
      </c>
      <c r="I60" s="55">
        <f t="shared" si="2"/>
        <v>0</v>
      </c>
      <c r="J60" s="35"/>
      <c r="K60" s="71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5"/>
      <c r="CM60" s="215"/>
      <c r="CN60" s="215"/>
      <c r="CO60" s="215"/>
      <c r="CP60" s="215"/>
      <c r="CQ60" s="215"/>
      <c r="CR60" s="215"/>
      <c r="CS60" s="215"/>
      <c r="CT60" s="215"/>
      <c r="CU60" s="215"/>
      <c r="CV60" s="215"/>
      <c r="CW60" s="215"/>
      <c r="CX60" s="215"/>
      <c r="CY60" s="215"/>
      <c r="CZ60" s="215"/>
      <c r="DA60" s="215"/>
      <c r="DB60" s="215"/>
      <c r="DC60" s="215"/>
      <c r="DD60" s="215"/>
      <c r="DE60" s="215"/>
      <c r="DF60" s="215"/>
      <c r="DG60" s="215"/>
      <c r="DH60" s="215"/>
      <c r="DI60" s="215"/>
      <c r="DJ60" s="215"/>
      <c r="DK60" s="215"/>
      <c r="DL60" s="215"/>
      <c r="DM60" s="215"/>
      <c r="DN60" s="215"/>
      <c r="DO60" s="215"/>
      <c r="DP60" s="215"/>
      <c r="DQ60" s="215"/>
      <c r="DR60" s="215"/>
      <c r="DS60" s="215"/>
      <c r="DT60" s="215"/>
      <c r="DU60" s="215"/>
      <c r="DV60" s="215"/>
      <c r="DW60" s="215"/>
      <c r="DX60" s="215"/>
      <c r="DY60" s="215"/>
      <c r="DZ60" s="215"/>
      <c r="EA60" s="215"/>
      <c r="EB60" s="215"/>
      <c r="EC60" s="215"/>
      <c r="ED60" s="215"/>
      <c r="EE60" s="215"/>
      <c r="EF60" s="215"/>
      <c r="EG60" s="215"/>
      <c r="EH60" s="215"/>
      <c r="EI60" s="215"/>
      <c r="EJ60" s="215"/>
      <c r="EK60" s="215"/>
      <c r="EL60" s="215"/>
      <c r="EM60" s="215"/>
      <c r="EN60" s="215"/>
      <c r="EO60" s="215"/>
      <c r="EP60" s="215"/>
      <c r="EQ60" s="215"/>
      <c r="ER60" s="215"/>
      <c r="ES60" s="215"/>
      <c r="ET60" s="215"/>
      <c r="EU60" s="215"/>
      <c r="EV60" s="215"/>
      <c r="EW60" s="215"/>
      <c r="EX60" s="215"/>
      <c r="EY60" s="215"/>
      <c r="EZ60" s="215"/>
      <c r="FA60" s="215"/>
      <c r="FB60" s="215"/>
      <c r="FC60" s="215"/>
      <c r="FD60" s="215"/>
      <c r="FE60" s="215"/>
      <c r="FF60" s="215"/>
      <c r="FG60" s="215"/>
      <c r="FH60" s="215"/>
      <c r="FI60" s="215"/>
      <c r="FJ60" s="215"/>
      <c r="FK60" s="215"/>
      <c r="FL60" s="215"/>
      <c r="FM60" s="215"/>
      <c r="FN60" s="215"/>
      <c r="FO60" s="215"/>
      <c r="FP60" s="215"/>
      <c r="FQ60" s="215"/>
      <c r="FR60" s="215"/>
      <c r="FS60" s="215"/>
      <c r="FT60" s="215"/>
      <c r="FU60" s="215"/>
      <c r="FV60" s="215"/>
      <c r="FW60" s="215"/>
      <c r="FX60" s="215"/>
      <c r="FY60" s="215"/>
      <c r="FZ60" s="215"/>
      <c r="GA60" s="215"/>
      <c r="GB60" s="215"/>
      <c r="GC60" s="215"/>
      <c r="GD60" s="215"/>
      <c r="GE60" s="215"/>
      <c r="GF60" s="215"/>
      <c r="GG60" s="215"/>
      <c r="GH60" s="215"/>
      <c r="GI60" s="215"/>
      <c r="GJ60" s="215"/>
      <c r="GK60" s="215"/>
      <c r="GL60" s="215"/>
      <c r="GM60" s="215"/>
      <c r="GN60" s="215"/>
      <c r="GO60" s="215"/>
      <c r="GP60" s="215"/>
      <c r="GQ60" s="215"/>
      <c r="GR60" s="215"/>
      <c r="GS60" s="215"/>
      <c r="GT60" s="215"/>
      <c r="GU60" s="215"/>
      <c r="GV60" s="215"/>
      <c r="GW60" s="215"/>
      <c r="GX60" s="215"/>
      <c r="GY60" s="215"/>
      <c r="GZ60" s="215"/>
      <c r="HA60" s="215"/>
      <c r="HB60" s="215"/>
      <c r="HC60" s="215"/>
      <c r="HD60" s="215"/>
      <c r="HE60" s="215"/>
      <c r="HF60" s="215"/>
      <c r="HG60" s="215"/>
      <c r="HH60" s="215"/>
      <c r="HI60" s="215"/>
      <c r="HJ60" s="215"/>
      <c r="HK60" s="215"/>
      <c r="HL60" s="215"/>
      <c r="HM60" s="215"/>
      <c r="HN60" s="215"/>
      <c r="HO60" s="215"/>
      <c r="HP60" s="215"/>
      <c r="HQ60" s="215"/>
      <c r="HR60" s="215"/>
      <c r="HS60" s="215"/>
      <c r="HT60" s="215"/>
      <c r="HU60" s="215"/>
      <c r="HV60" s="215"/>
      <c r="HW60" s="215"/>
      <c r="HX60" s="215"/>
      <c r="HY60" s="215"/>
      <c r="HZ60" s="215"/>
      <c r="IA60" s="215"/>
      <c r="IB60" s="215"/>
      <c r="IC60" s="215"/>
      <c r="ID60" s="215"/>
      <c r="IE60" s="215"/>
      <c r="IF60" s="215"/>
      <c r="IG60" s="215"/>
      <c r="IH60" s="215"/>
      <c r="II60" s="215"/>
      <c r="IJ60" s="215"/>
      <c r="IK60" s="215"/>
      <c r="IL60" s="215"/>
      <c r="IM60" s="215"/>
    </row>
    <row r="61" spans="1:247" s="36" customFormat="1" ht="13.5" x14ac:dyDescent="0.25">
      <c r="A61" s="37">
        <v>50</v>
      </c>
      <c r="B61" s="144" t="s">
        <v>557</v>
      </c>
      <c r="C61" s="166">
        <v>40</v>
      </c>
      <c r="D61" s="87" t="s">
        <v>181</v>
      </c>
      <c r="E61" s="39"/>
      <c r="F61" s="31"/>
      <c r="G61" s="16">
        <f t="shared" si="0"/>
        <v>0</v>
      </c>
      <c r="H61" s="54">
        <f t="shared" si="1"/>
        <v>0</v>
      </c>
      <c r="I61" s="55">
        <f t="shared" si="2"/>
        <v>0</v>
      </c>
      <c r="J61" s="35"/>
      <c r="K61" s="71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  <c r="BK61" s="215"/>
      <c r="BL61" s="215"/>
      <c r="BM61" s="215"/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5"/>
      <c r="CM61" s="215"/>
      <c r="CN61" s="215"/>
      <c r="CO61" s="215"/>
      <c r="CP61" s="215"/>
      <c r="CQ61" s="215"/>
      <c r="CR61" s="215"/>
      <c r="CS61" s="215"/>
      <c r="CT61" s="215"/>
      <c r="CU61" s="215"/>
      <c r="CV61" s="215"/>
      <c r="CW61" s="215"/>
      <c r="CX61" s="215"/>
      <c r="CY61" s="215"/>
      <c r="CZ61" s="215"/>
      <c r="DA61" s="215"/>
      <c r="DB61" s="215"/>
      <c r="DC61" s="215"/>
      <c r="DD61" s="215"/>
      <c r="DE61" s="215"/>
      <c r="DF61" s="215"/>
      <c r="DG61" s="215"/>
      <c r="DH61" s="215"/>
      <c r="DI61" s="215"/>
      <c r="DJ61" s="215"/>
      <c r="DK61" s="215"/>
      <c r="DL61" s="215"/>
      <c r="DM61" s="215"/>
      <c r="DN61" s="215"/>
      <c r="DO61" s="215"/>
      <c r="DP61" s="215"/>
      <c r="DQ61" s="215"/>
      <c r="DR61" s="215"/>
      <c r="DS61" s="215"/>
      <c r="DT61" s="215"/>
      <c r="DU61" s="215"/>
      <c r="DV61" s="215"/>
      <c r="DW61" s="215"/>
      <c r="DX61" s="215"/>
      <c r="DY61" s="215"/>
      <c r="DZ61" s="215"/>
      <c r="EA61" s="215"/>
      <c r="EB61" s="215"/>
      <c r="EC61" s="215"/>
      <c r="ED61" s="215"/>
      <c r="EE61" s="215"/>
      <c r="EF61" s="215"/>
      <c r="EG61" s="215"/>
      <c r="EH61" s="215"/>
      <c r="EI61" s="215"/>
      <c r="EJ61" s="215"/>
      <c r="EK61" s="215"/>
      <c r="EL61" s="215"/>
      <c r="EM61" s="215"/>
      <c r="EN61" s="215"/>
      <c r="EO61" s="215"/>
      <c r="EP61" s="215"/>
      <c r="EQ61" s="215"/>
      <c r="ER61" s="215"/>
      <c r="ES61" s="215"/>
      <c r="ET61" s="215"/>
      <c r="EU61" s="215"/>
      <c r="EV61" s="215"/>
      <c r="EW61" s="215"/>
      <c r="EX61" s="215"/>
      <c r="EY61" s="215"/>
      <c r="EZ61" s="215"/>
      <c r="FA61" s="215"/>
      <c r="FB61" s="215"/>
      <c r="FC61" s="215"/>
      <c r="FD61" s="215"/>
      <c r="FE61" s="215"/>
      <c r="FF61" s="215"/>
      <c r="FG61" s="215"/>
      <c r="FH61" s="215"/>
      <c r="FI61" s="215"/>
      <c r="FJ61" s="215"/>
      <c r="FK61" s="215"/>
      <c r="FL61" s="215"/>
      <c r="FM61" s="215"/>
      <c r="FN61" s="215"/>
      <c r="FO61" s="215"/>
      <c r="FP61" s="215"/>
      <c r="FQ61" s="215"/>
      <c r="FR61" s="215"/>
      <c r="FS61" s="215"/>
      <c r="FT61" s="215"/>
      <c r="FU61" s="215"/>
      <c r="FV61" s="215"/>
      <c r="FW61" s="215"/>
      <c r="FX61" s="215"/>
      <c r="FY61" s="215"/>
      <c r="FZ61" s="215"/>
      <c r="GA61" s="215"/>
      <c r="GB61" s="215"/>
      <c r="GC61" s="215"/>
      <c r="GD61" s="215"/>
      <c r="GE61" s="215"/>
      <c r="GF61" s="215"/>
      <c r="GG61" s="215"/>
      <c r="GH61" s="215"/>
      <c r="GI61" s="215"/>
      <c r="GJ61" s="215"/>
      <c r="GK61" s="215"/>
      <c r="GL61" s="215"/>
      <c r="GM61" s="215"/>
      <c r="GN61" s="215"/>
      <c r="GO61" s="215"/>
      <c r="GP61" s="215"/>
      <c r="GQ61" s="215"/>
      <c r="GR61" s="215"/>
      <c r="GS61" s="215"/>
      <c r="GT61" s="215"/>
      <c r="GU61" s="215"/>
      <c r="GV61" s="215"/>
      <c r="GW61" s="215"/>
      <c r="GX61" s="215"/>
      <c r="GY61" s="215"/>
      <c r="GZ61" s="215"/>
      <c r="HA61" s="215"/>
      <c r="HB61" s="215"/>
      <c r="HC61" s="215"/>
      <c r="HD61" s="215"/>
      <c r="HE61" s="215"/>
      <c r="HF61" s="215"/>
      <c r="HG61" s="215"/>
      <c r="HH61" s="215"/>
      <c r="HI61" s="215"/>
      <c r="HJ61" s="215"/>
      <c r="HK61" s="215"/>
      <c r="HL61" s="215"/>
      <c r="HM61" s="215"/>
      <c r="HN61" s="215"/>
      <c r="HO61" s="215"/>
      <c r="HP61" s="215"/>
      <c r="HQ61" s="215"/>
      <c r="HR61" s="215"/>
      <c r="HS61" s="215"/>
      <c r="HT61" s="215"/>
      <c r="HU61" s="215"/>
      <c r="HV61" s="215"/>
      <c r="HW61" s="215"/>
      <c r="HX61" s="215"/>
      <c r="HY61" s="215"/>
      <c r="HZ61" s="215"/>
      <c r="IA61" s="215"/>
      <c r="IB61" s="215"/>
      <c r="IC61" s="215"/>
      <c r="ID61" s="215"/>
      <c r="IE61" s="215"/>
      <c r="IF61" s="215"/>
      <c r="IG61" s="215"/>
      <c r="IH61" s="215"/>
      <c r="II61" s="215"/>
      <c r="IJ61" s="215"/>
      <c r="IK61" s="215"/>
      <c r="IL61" s="215"/>
      <c r="IM61" s="215"/>
    </row>
    <row r="62" spans="1:247" s="36" customFormat="1" ht="13.5" x14ac:dyDescent="0.25">
      <c r="A62" s="37">
        <v>51</v>
      </c>
      <c r="B62" s="144" t="s">
        <v>558</v>
      </c>
      <c r="C62" s="166">
        <v>50</v>
      </c>
      <c r="D62" s="87" t="s">
        <v>181</v>
      </c>
      <c r="E62" s="39"/>
      <c r="F62" s="31"/>
      <c r="G62" s="16">
        <f t="shared" si="0"/>
        <v>0</v>
      </c>
      <c r="H62" s="54">
        <f t="shared" si="1"/>
        <v>0</v>
      </c>
      <c r="I62" s="55">
        <f t="shared" si="2"/>
        <v>0</v>
      </c>
      <c r="J62" s="35"/>
      <c r="K62" s="71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5"/>
      <c r="CM62" s="215"/>
      <c r="CN62" s="215"/>
      <c r="CO62" s="215"/>
      <c r="CP62" s="215"/>
      <c r="CQ62" s="215"/>
      <c r="CR62" s="215"/>
      <c r="CS62" s="215"/>
      <c r="CT62" s="215"/>
      <c r="CU62" s="215"/>
      <c r="CV62" s="215"/>
      <c r="CW62" s="215"/>
      <c r="CX62" s="215"/>
      <c r="CY62" s="215"/>
      <c r="CZ62" s="215"/>
      <c r="DA62" s="215"/>
      <c r="DB62" s="215"/>
      <c r="DC62" s="215"/>
      <c r="DD62" s="215"/>
      <c r="DE62" s="215"/>
      <c r="DF62" s="215"/>
      <c r="DG62" s="215"/>
      <c r="DH62" s="215"/>
      <c r="DI62" s="215"/>
      <c r="DJ62" s="215"/>
      <c r="DK62" s="215"/>
      <c r="DL62" s="215"/>
      <c r="DM62" s="215"/>
      <c r="DN62" s="215"/>
      <c r="DO62" s="215"/>
      <c r="DP62" s="215"/>
      <c r="DQ62" s="215"/>
      <c r="DR62" s="215"/>
      <c r="DS62" s="215"/>
      <c r="DT62" s="215"/>
      <c r="DU62" s="215"/>
      <c r="DV62" s="215"/>
      <c r="DW62" s="215"/>
      <c r="DX62" s="215"/>
      <c r="DY62" s="215"/>
      <c r="DZ62" s="215"/>
      <c r="EA62" s="215"/>
      <c r="EB62" s="215"/>
      <c r="EC62" s="215"/>
      <c r="ED62" s="215"/>
      <c r="EE62" s="215"/>
      <c r="EF62" s="215"/>
      <c r="EG62" s="215"/>
      <c r="EH62" s="215"/>
      <c r="EI62" s="215"/>
      <c r="EJ62" s="215"/>
      <c r="EK62" s="215"/>
      <c r="EL62" s="215"/>
      <c r="EM62" s="215"/>
      <c r="EN62" s="215"/>
      <c r="EO62" s="215"/>
      <c r="EP62" s="215"/>
      <c r="EQ62" s="215"/>
      <c r="ER62" s="215"/>
      <c r="ES62" s="215"/>
      <c r="ET62" s="215"/>
      <c r="EU62" s="215"/>
      <c r="EV62" s="215"/>
      <c r="EW62" s="215"/>
      <c r="EX62" s="215"/>
      <c r="EY62" s="215"/>
      <c r="EZ62" s="215"/>
      <c r="FA62" s="215"/>
      <c r="FB62" s="215"/>
      <c r="FC62" s="215"/>
      <c r="FD62" s="215"/>
      <c r="FE62" s="215"/>
      <c r="FF62" s="215"/>
      <c r="FG62" s="215"/>
      <c r="FH62" s="215"/>
      <c r="FI62" s="215"/>
      <c r="FJ62" s="215"/>
      <c r="FK62" s="215"/>
      <c r="FL62" s="215"/>
      <c r="FM62" s="215"/>
      <c r="FN62" s="215"/>
      <c r="FO62" s="215"/>
      <c r="FP62" s="215"/>
      <c r="FQ62" s="215"/>
      <c r="FR62" s="215"/>
      <c r="FS62" s="215"/>
      <c r="FT62" s="215"/>
      <c r="FU62" s="215"/>
      <c r="FV62" s="215"/>
      <c r="FW62" s="215"/>
      <c r="FX62" s="215"/>
      <c r="FY62" s="215"/>
      <c r="FZ62" s="215"/>
      <c r="GA62" s="215"/>
      <c r="GB62" s="215"/>
      <c r="GC62" s="215"/>
      <c r="GD62" s="215"/>
      <c r="GE62" s="215"/>
      <c r="GF62" s="215"/>
      <c r="GG62" s="215"/>
      <c r="GH62" s="215"/>
      <c r="GI62" s="215"/>
      <c r="GJ62" s="215"/>
      <c r="GK62" s="215"/>
      <c r="GL62" s="215"/>
      <c r="GM62" s="215"/>
      <c r="GN62" s="215"/>
      <c r="GO62" s="215"/>
      <c r="GP62" s="215"/>
      <c r="GQ62" s="215"/>
      <c r="GR62" s="215"/>
      <c r="GS62" s="215"/>
      <c r="GT62" s="215"/>
      <c r="GU62" s="215"/>
      <c r="GV62" s="215"/>
      <c r="GW62" s="215"/>
      <c r="GX62" s="215"/>
      <c r="GY62" s="215"/>
      <c r="GZ62" s="215"/>
      <c r="HA62" s="215"/>
      <c r="HB62" s="215"/>
      <c r="HC62" s="215"/>
      <c r="HD62" s="215"/>
      <c r="HE62" s="215"/>
      <c r="HF62" s="215"/>
      <c r="HG62" s="215"/>
      <c r="HH62" s="215"/>
      <c r="HI62" s="215"/>
      <c r="HJ62" s="215"/>
      <c r="HK62" s="215"/>
      <c r="HL62" s="215"/>
      <c r="HM62" s="215"/>
      <c r="HN62" s="215"/>
      <c r="HO62" s="215"/>
      <c r="HP62" s="215"/>
      <c r="HQ62" s="215"/>
      <c r="HR62" s="215"/>
      <c r="HS62" s="215"/>
      <c r="HT62" s="215"/>
      <c r="HU62" s="215"/>
      <c r="HV62" s="215"/>
      <c r="HW62" s="215"/>
      <c r="HX62" s="215"/>
      <c r="HY62" s="215"/>
      <c r="HZ62" s="215"/>
      <c r="IA62" s="215"/>
      <c r="IB62" s="215"/>
      <c r="IC62" s="215"/>
      <c r="ID62" s="215"/>
      <c r="IE62" s="215"/>
      <c r="IF62" s="215"/>
      <c r="IG62" s="215"/>
      <c r="IH62" s="215"/>
      <c r="II62" s="215"/>
      <c r="IJ62" s="215"/>
      <c r="IK62" s="215"/>
      <c r="IL62" s="215"/>
      <c r="IM62" s="215"/>
    </row>
    <row r="63" spans="1:247" s="36" customFormat="1" ht="27" x14ac:dyDescent="0.25">
      <c r="A63" s="37">
        <v>52</v>
      </c>
      <c r="B63" s="144" t="s">
        <v>559</v>
      </c>
      <c r="C63" s="166">
        <v>1</v>
      </c>
      <c r="D63" s="87" t="s">
        <v>5</v>
      </c>
      <c r="E63" s="39"/>
      <c r="F63" s="31"/>
      <c r="G63" s="16">
        <f t="shared" si="0"/>
        <v>0</v>
      </c>
      <c r="H63" s="54">
        <f t="shared" si="1"/>
        <v>0</v>
      </c>
      <c r="I63" s="55">
        <f t="shared" si="2"/>
        <v>0</v>
      </c>
      <c r="J63" s="35"/>
      <c r="K63" s="71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5"/>
      <c r="CM63" s="215"/>
      <c r="CN63" s="215"/>
      <c r="CO63" s="215"/>
      <c r="CP63" s="215"/>
      <c r="CQ63" s="215"/>
      <c r="CR63" s="215"/>
      <c r="CS63" s="215"/>
      <c r="CT63" s="215"/>
      <c r="CU63" s="215"/>
      <c r="CV63" s="215"/>
      <c r="CW63" s="215"/>
      <c r="CX63" s="215"/>
      <c r="CY63" s="215"/>
      <c r="CZ63" s="215"/>
      <c r="DA63" s="215"/>
      <c r="DB63" s="215"/>
      <c r="DC63" s="215"/>
      <c r="DD63" s="215"/>
      <c r="DE63" s="215"/>
      <c r="DF63" s="215"/>
      <c r="DG63" s="215"/>
      <c r="DH63" s="215"/>
      <c r="DI63" s="215"/>
      <c r="DJ63" s="215"/>
      <c r="DK63" s="215"/>
      <c r="DL63" s="215"/>
      <c r="DM63" s="215"/>
      <c r="DN63" s="215"/>
      <c r="DO63" s="215"/>
      <c r="DP63" s="215"/>
      <c r="DQ63" s="215"/>
      <c r="DR63" s="215"/>
      <c r="DS63" s="215"/>
      <c r="DT63" s="215"/>
      <c r="DU63" s="215"/>
      <c r="DV63" s="215"/>
      <c r="DW63" s="215"/>
      <c r="DX63" s="215"/>
      <c r="DY63" s="215"/>
      <c r="DZ63" s="215"/>
      <c r="EA63" s="215"/>
      <c r="EB63" s="215"/>
      <c r="EC63" s="215"/>
      <c r="ED63" s="215"/>
      <c r="EE63" s="215"/>
      <c r="EF63" s="215"/>
      <c r="EG63" s="215"/>
      <c r="EH63" s="215"/>
      <c r="EI63" s="215"/>
      <c r="EJ63" s="215"/>
      <c r="EK63" s="215"/>
      <c r="EL63" s="215"/>
      <c r="EM63" s="215"/>
      <c r="EN63" s="215"/>
      <c r="EO63" s="215"/>
      <c r="EP63" s="215"/>
      <c r="EQ63" s="215"/>
      <c r="ER63" s="215"/>
      <c r="ES63" s="215"/>
      <c r="ET63" s="215"/>
      <c r="EU63" s="215"/>
      <c r="EV63" s="215"/>
      <c r="EW63" s="215"/>
      <c r="EX63" s="215"/>
      <c r="EY63" s="215"/>
      <c r="EZ63" s="215"/>
      <c r="FA63" s="215"/>
      <c r="FB63" s="215"/>
      <c r="FC63" s="215"/>
      <c r="FD63" s="215"/>
      <c r="FE63" s="215"/>
      <c r="FF63" s="215"/>
      <c r="FG63" s="215"/>
      <c r="FH63" s="215"/>
      <c r="FI63" s="215"/>
      <c r="FJ63" s="215"/>
      <c r="FK63" s="215"/>
      <c r="FL63" s="215"/>
      <c r="FM63" s="215"/>
      <c r="FN63" s="215"/>
      <c r="FO63" s="215"/>
      <c r="FP63" s="215"/>
      <c r="FQ63" s="215"/>
      <c r="FR63" s="215"/>
      <c r="FS63" s="215"/>
      <c r="FT63" s="215"/>
      <c r="FU63" s="215"/>
      <c r="FV63" s="215"/>
      <c r="FW63" s="215"/>
      <c r="FX63" s="215"/>
      <c r="FY63" s="215"/>
      <c r="FZ63" s="215"/>
      <c r="GA63" s="215"/>
      <c r="GB63" s="215"/>
      <c r="GC63" s="215"/>
      <c r="GD63" s="215"/>
      <c r="GE63" s="215"/>
      <c r="GF63" s="215"/>
      <c r="GG63" s="215"/>
      <c r="GH63" s="215"/>
      <c r="GI63" s="215"/>
      <c r="GJ63" s="215"/>
      <c r="GK63" s="215"/>
      <c r="GL63" s="215"/>
      <c r="GM63" s="215"/>
      <c r="GN63" s="215"/>
      <c r="GO63" s="215"/>
      <c r="GP63" s="215"/>
      <c r="GQ63" s="215"/>
      <c r="GR63" s="215"/>
      <c r="GS63" s="215"/>
      <c r="GT63" s="215"/>
      <c r="GU63" s="215"/>
      <c r="GV63" s="215"/>
      <c r="GW63" s="215"/>
      <c r="GX63" s="215"/>
      <c r="GY63" s="215"/>
      <c r="GZ63" s="215"/>
      <c r="HA63" s="215"/>
      <c r="HB63" s="215"/>
      <c r="HC63" s="215"/>
      <c r="HD63" s="215"/>
      <c r="HE63" s="215"/>
      <c r="HF63" s="215"/>
      <c r="HG63" s="215"/>
      <c r="HH63" s="215"/>
      <c r="HI63" s="215"/>
      <c r="HJ63" s="215"/>
      <c r="HK63" s="215"/>
      <c r="HL63" s="215"/>
      <c r="HM63" s="215"/>
      <c r="HN63" s="215"/>
      <c r="HO63" s="215"/>
      <c r="HP63" s="215"/>
      <c r="HQ63" s="215"/>
      <c r="HR63" s="215"/>
      <c r="HS63" s="215"/>
      <c r="HT63" s="215"/>
      <c r="HU63" s="215"/>
      <c r="HV63" s="215"/>
      <c r="HW63" s="215"/>
      <c r="HX63" s="215"/>
      <c r="HY63" s="215"/>
      <c r="HZ63" s="215"/>
      <c r="IA63" s="215"/>
      <c r="IB63" s="215"/>
      <c r="IC63" s="215"/>
      <c r="ID63" s="215"/>
      <c r="IE63" s="215"/>
      <c r="IF63" s="215"/>
      <c r="IG63" s="215"/>
      <c r="IH63" s="215"/>
      <c r="II63" s="215"/>
      <c r="IJ63" s="215"/>
      <c r="IK63" s="215"/>
      <c r="IL63" s="215"/>
      <c r="IM63" s="215"/>
    </row>
    <row r="64" spans="1:247" s="36" customFormat="1" ht="13.5" x14ac:dyDescent="0.25">
      <c r="A64" s="37">
        <v>53</v>
      </c>
      <c r="B64" s="144" t="s">
        <v>560</v>
      </c>
      <c r="C64" s="166">
        <v>5</v>
      </c>
      <c r="D64" s="87" t="s">
        <v>181</v>
      </c>
      <c r="E64" s="39"/>
      <c r="F64" s="31"/>
      <c r="G64" s="16">
        <f t="shared" si="0"/>
        <v>0</v>
      </c>
      <c r="H64" s="54">
        <f t="shared" si="1"/>
        <v>0</v>
      </c>
      <c r="I64" s="55">
        <f t="shared" si="2"/>
        <v>0</v>
      </c>
      <c r="J64" s="35"/>
      <c r="K64" s="71"/>
    </row>
    <row r="65" spans="1:11" ht="13.5" x14ac:dyDescent="0.25">
      <c r="A65" s="37">
        <v>54</v>
      </c>
      <c r="B65" s="144" t="s">
        <v>561</v>
      </c>
      <c r="C65" s="166">
        <v>0.5</v>
      </c>
      <c r="D65" s="87" t="s">
        <v>5</v>
      </c>
      <c r="E65" s="39"/>
      <c r="F65" s="31"/>
      <c r="G65" s="16">
        <f t="shared" si="0"/>
        <v>0</v>
      </c>
      <c r="H65" s="54">
        <f t="shared" si="1"/>
        <v>0</v>
      </c>
      <c r="I65" s="55">
        <f t="shared" si="2"/>
        <v>0</v>
      </c>
      <c r="J65" s="35"/>
      <c r="K65" s="71"/>
    </row>
    <row r="66" spans="1:11" ht="13.5" x14ac:dyDescent="0.25">
      <c r="A66" s="37">
        <v>55</v>
      </c>
      <c r="B66" s="144" t="s">
        <v>562</v>
      </c>
      <c r="C66" s="166">
        <v>20</v>
      </c>
      <c r="D66" s="87" t="s">
        <v>181</v>
      </c>
      <c r="E66" s="39"/>
      <c r="F66" s="31"/>
      <c r="G66" s="16">
        <f t="shared" si="0"/>
        <v>0</v>
      </c>
      <c r="H66" s="54">
        <f t="shared" si="1"/>
        <v>0</v>
      </c>
      <c r="I66" s="55">
        <f t="shared" si="2"/>
        <v>0</v>
      </c>
      <c r="J66" s="35"/>
      <c r="K66" s="71"/>
    </row>
    <row r="67" spans="1:11" ht="13.9" customHeight="1" x14ac:dyDescent="0.25">
      <c r="A67" s="37">
        <v>56</v>
      </c>
      <c r="B67" s="144" t="s">
        <v>563</v>
      </c>
      <c r="C67" s="166">
        <v>5</v>
      </c>
      <c r="D67" s="87" t="s">
        <v>5</v>
      </c>
      <c r="E67" s="39"/>
      <c r="F67" s="31"/>
      <c r="G67" s="16">
        <f t="shared" si="0"/>
        <v>0</v>
      </c>
      <c r="H67" s="54">
        <f t="shared" si="1"/>
        <v>0</v>
      </c>
      <c r="I67" s="55">
        <f t="shared" si="2"/>
        <v>0</v>
      </c>
      <c r="J67" s="35"/>
      <c r="K67" s="71"/>
    </row>
    <row r="68" spans="1:11" ht="16.149999999999999" customHeight="1" x14ac:dyDescent="0.25">
      <c r="A68" s="37">
        <v>57</v>
      </c>
      <c r="B68" s="144" t="s">
        <v>564</v>
      </c>
      <c r="C68" s="166">
        <v>10</v>
      </c>
      <c r="D68" s="87" t="s">
        <v>5</v>
      </c>
      <c r="E68" s="39"/>
      <c r="F68" s="31"/>
      <c r="G68" s="16">
        <f t="shared" si="0"/>
        <v>0</v>
      </c>
      <c r="H68" s="54">
        <f t="shared" si="1"/>
        <v>0</v>
      </c>
      <c r="I68" s="55">
        <f t="shared" si="2"/>
        <v>0</v>
      </c>
      <c r="J68" s="35"/>
      <c r="K68" s="71"/>
    </row>
    <row r="69" spans="1:11" ht="13.9" customHeight="1" x14ac:dyDescent="0.25">
      <c r="A69" s="37">
        <v>58</v>
      </c>
      <c r="B69" s="144" t="s">
        <v>565</v>
      </c>
      <c r="C69" s="166">
        <v>1</v>
      </c>
      <c r="D69" s="87" t="s">
        <v>5</v>
      </c>
      <c r="E69" s="39"/>
      <c r="F69" s="31"/>
      <c r="G69" s="16">
        <f t="shared" si="0"/>
        <v>0</v>
      </c>
      <c r="H69" s="54">
        <f t="shared" si="1"/>
        <v>0</v>
      </c>
      <c r="I69" s="55">
        <f t="shared" si="2"/>
        <v>0</v>
      </c>
      <c r="J69" s="35"/>
      <c r="K69" s="71"/>
    </row>
    <row r="70" spans="1:11" ht="13.9" customHeight="1" x14ac:dyDescent="0.25">
      <c r="A70" s="37">
        <v>59</v>
      </c>
      <c r="B70" s="144" t="s">
        <v>566</v>
      </c>
      <c r="C70" s="166">
        <v>0.5</v>
      </c>
      <c r="D70" s="87" t="s">
        <v>5</v>
      </c>
      <c r="E70" s="39"/>
      <c r="F70" s="31"/>
      <c r="G70" s="16">
        <f t="shared" si="0"/>
        <v>0</v>
      </c>
      <c r="H70" s="54">
        <f t="shared" si="1"/>
        <v>0</v>
      </c>
      <c r="I70" s="55">
        <f t="shared" si="2"/>
        <v>0</v>
      </c>
      <c r="J70" s="35"/>
      <c r="K70" s="71"/>
    </row>
    <row r="71" spans="1:11" ht="13.9" customHeight="1" x14ac:dyDescent="0.25">
      <c r="A71" s="37">
        <v>60</v>
      </c>
      <c r="B71" s="144" t="s">
        <v>567</v>
      </c>
      <c r="C71" s="166">
        <v>0.2</v>
      </c>
      <c r="D71" s="87" t="s">
        <v>5</v>
      </c>
      <c r="E71" s="39"/>
      <c r="F71" s="31"/>
      <c r="G71" s="16">
        <f t="shared" si="0"/>
        <v>0</v>
      </c>
      <c r="H71" s="54">
        <f t="shared" si="1"/>
        <v>0</v>
      </c>
      <c r="I71" s="55">
        <f t="shared" si="2"/>
        <v>0</v>
      </c>
      <c r="J71" s="35"/>
      <c r="K71" s="71"/>
    </row>
    <row r="72" spans="1:11" ht="13.9" customHeight="1" x14ac:dyDescent="0.25">
      <c r="A72" s="37">
        <v>61</v>
      </c>
      <c r="B72" s="144" t="s">
        <v>568</v>
      </c>
      <c r="C72" s="166">
        <v>0.2</v>
      </c>
      <c r="D72" s="87" t="s">
        <v>5</v>
      </c>
      <c r="E72" s="39"/>
      <c r="F72" s="31"/>
      <c r="G72" s="16">
        <f t="shared" si="0"/>
        <v>0</v>
      </c>
      <c r="H72" s="54">
        <f t="shared" si="1"/>
        <v>0</v>
      </c>
      <c r="I72" s="55">
        <f t="shared" si="2"/>
        <v>0</v>
      </c>
      <c r="J72" s="35"/>
      <c r="K72" s="71"/>
    </row>
    <row r="73" spans="1:11" ht="13.9" customHeight="1" x14ac:dyDescent="0.25">
      <c r="A73" s="37">
        <v>62</v>
      </c>
      <c r="B73" s="144" t="s">
        <v>569</v>
      </c>
      <c r="C73" s="166">
        <v>5</v>
      </c>
      <c r="D73" s="87" t="s">
        <v>181</v>
      </c>
      <c r="E73" s="39"/>
      <c r="F73" s="31"/>
      <c r="G73" s="16">
        <f t="shared" ref="G73:G128" si="3">C73*F73</f>
        <v>0</v>
      </c>
      <c r="H73" s="54">
        <f t="shared" ref="H73:H128" si="4">G73*0.095</f>
        <v>0</v>
      </c>
      <c r="I73" s="55">
        <f t="shared" ref="I73:I128" si="5">G73+H73</f>
        <v>0</v>
      </c>
      <c r="J73" s="35"/>
      <c r="K73" s="71"/>
    </row>
    <row r="74" spans="1:11" s="70" customFormat="1" ht="13.5" x14ac:dyDescent="0.25">
      <c r="A74" s="37">
        <v>63</v>
      </c>
      <c r="B74" s="144" t="s">
        <v>570</v>
      </c>
      <c r="C74" s="166">
        <v>0.2</v>
      </c>
      <c r="D74" s="87" t="s">
        <v>5</v>
      </c>
      <c r="E74" s="39"/>
      <c r="F74" s="31"/>
      <c r="G74" s="16">
        <f t="shared" si="3"/>
        <v>0</v>
      </c>
      <c r="H74" s="54">
        <f t="shared" si="4"/>
        <v>0</v>
      </c>
      <c r="I74" s="55">
        <f t="shared" si="5"/>
        <v>0</v>
      </c>
      <c r="J74" s="35"/>
      <c r="K74" s="71"/>
    </row>
    <row r="75" spans="1:11" s="4" customFormat="1" ht="13.9" customHeight="1" x14ac:dyDescent="0.25">
      <c r="A75" s="37">
        <v>64</v>
      </c>
      <c r="B75" s="144" t="s">
        <v>571</v>
      </c>
      <c r="C75" s="166">
        <v>0.2</v>
      </c>
      <c r="D75" s="87" t="s">
        <v>5</v>
      </c>
      <c r="E75" s="39"/>
      <c r="F75" s="31"/>
      <c r="G75" s="16">
        <f t="shared" si="3"/>
        <v>0</v>
      </c>
      <c r="H75" s="54">
        <f t="shared" si="4"/>
        <v>0</v>
      </c>
      <c r="I75" s="55">
        <f t="shared" si="5"/>
        <v>0</v>
      </c>
      <c r="J75" s="35"/>
      <c r="K75" s="71"/>
    </row>
    <row r="76" spans="1:11" s="4" customFormat="1" ht="13.9" customHeight="1" x14ac:dyDescent="0.25">
      <c r="A76" s="37">
        <v>65</v>
      </c>
      <c r="B76" s="144" t="s">
        <v>572</v>
      </c>
      <c r="C76" s="166">
        <v>0.2</v>
      </c>
      <c r="D76" s="87" t="s">
        <v>5</v>
      </c>
      <c r="E76" s="39"/>
      <c r="F76" s="31"/>
      <c r="G76" s="16">
        <f t="shared" si="3"/>
        <v>0</v>
      </c>
      <c r="H76" s="54">
        <f t="shared" si="4"/>
        <v>0</v>
      </c>
      <c r="I76" s="55">
        <f t="shared" si="5"/>
        <v>0</v>
      </c>
      <c r="J76" s="35"/>
      <c r="K76" s="71"/>
    </row>
    <row r="77" spans="1:11" s="4" customFormat="1" ht="13.9" customHeight="1" x14ac:dyDescent="0.25">
      <c r="A77" s="37">
        <v>66</v>
      </c>
      <c r="B77" s="144" t="s">
        <v>573</v>
      </c>
      <c r="C77" s="166">
        <v>8</v>
      </c>
      <c r="D77" s="87" t="s">
        <v>181</v>
      </c>
      <c r="E77" s="39"/>
      <c r="F77" s="31"/>
      <c r="G77" s="16">
        <f t="shared" si="3"/>
        <v>0</v>
      </c>
      <c r="H77" s="54">
        <f t="shared" si="4"/>
        <v>0</v>
      </c>
      <c r="I77" s="55">
        <f t="shared" si="5"/>
        <v>0</v>
      </c>
      <c r="J77" s="35"/>
      <c r="K77" s="35"/>
    </row>
    <row r="78" spans="1:11" ht="13.9" customHeight="1" x14ac:dyDescent="0.25">
      <c r="A78" s="37">
        <v>67</v>
      </c>
      <c r="B78" s="144" t="s">
        <v>574</v>
      </c>
      <c r="C78" s="166">
        <v>0.2</v>
      </c>
      <c r="D78" s="87" t="s">
        <v>5</v>
      </c>
      <c r="E78" s="39"/>
      <c r="F78" s="31"/>
      <c r="G78" s="16">
        <f t="shared" si="3"/>
        <v>0</v>
      </c>
      <c r="H78" s="54">
        <f t="shared" si="4"/>
        <v>0</v>
      </c>
      <c r="I78" s="55">
        <f t="shared" si="5"/>
        <v>0</v>
      </c>
      <c r="J78" s="35"/>
      <c r="K78" s="35"/>
    </row>
    <row r="79" spans="1:11" s="9" customFormat="1" ht="14.25" x14ac:dyDescent="0.3">
      <c r="A79" s="37">
        <v>68</v>
      </c>
      <c r="B79" s="144" t="s">
        <v>575</v>
      </c>
      <c r="C79" s="166">
        <v>0.2</v>
      </c>
      <c r="D79" s="87" t="s">
        <v>5</v>
      </c>
      <c r="E79" s="39"/>
      <c r="F79" s="31"/>
      <c r="G79" s="16">
        <f t="shared" si="3"/>
        <v>0</v>
      </c>
      <c r="H79" s="54">
        <f t="shared" si="4"/>
        <v>0</v>
      </c>
      <c r="I79" s="55">
        <f t="shared" si="5"/>
        <v>0</v>
      </c>
      <c r="J79" s="35"/>
      <c r="K79" s="35"/>
    </row>
    <row r="80" spans="1:11" ht="13.5" x14ac:dyDescent="0.25">
      <c r="A80" s="37">
        <v>69</v>
      </c>
      <c r="B80" s="144" t="s">
        <v>576</v>
      </c>
      <c r="C80" s="166">
        <v>10</v>
      </c>
      <c r="D80" s="87" t="s">
        <v>181</v>
      </c>
      <c r="E80" s="39"/>
      <c r="F80" s="31"/>
      <c r="G80" s="16">
        <f t="shared" si="3"/>
        <v>0</v>
      </c>
      <c r="H80" s="54">
        <f t="shared" si="4"/>
        <v>0</v>
      </c>
      <c r="I80" s="55">
        <f t="shared" si="5"/>
        <v>0</v>
      </c>
      <c r="J80" s="35"/>
      <c r="K80" s="35"/>
    </row>
    <row r="81" spans="1:11" s="17" customFormat="1" ht="13.5" x14ac:dyDescent="0.25">
      <c r="A81" s="37">
        <v>70</v>
      </c>
      <c r="B81" s="144" t="s">
        <v>577</v>
      </c>
      <c r="C81" s="166">
        <v>5</v>
      </c>
      <c r="D81" s="87" t="s">
        <v>181</v>
      </c>
      <c r="E81" s="39"/>
      <c r="F81" s="31"/>
      <c r="G81" s="16">
        <f t="shared" si="3"/>
        <v>0</v>
      </c>
      <c r="H81" s="54">
        <f t="shared" si="4"/>
        <v>0</v>
      </c>
      <c r="I81" s="55">
        <f t="shared" si="5"/>
        <v>0</v>
      </c>
      <c r="J81" s="35"/>
      <c r="K81" s="35"/>
    </row>
    <row r="82" spans="1:11" s="17" customFormat="1" ht="13.5" x14ac:dyDescent="0.25">
      <c r="A82" s="37">
        <v>71</v>
      </c>
      <c r="B82" s="144" t="s">
        <v>578</v>
      </c>
      <c r="C82" s="166">
        <v>0.1</v>
      </c>
      <c r="D82" s="87" t="s">
        <v>5</v>
      </c>
      <c r="E82" s="39"/>
      <c r="F82" s="31"/>
      <c r="G82" s="16">
        <f t="shared" si="3"/>
        <v>0</v>
      </c>
      <c r="H82" s="54">
        <f t="shared" si="4"/>
        <v>0</v>
      </c>
      <c r="I82" s="55">
        <f t="shared" si="5"/>
        <v>0</v>
      </c>
      <c r="J82" s="35"/>
      <c r="K82" s="35"/>
    </row>
    <row r="83" spans="1:11" s="17" customFormat="1" ht="13.5" x14ac:dyDescent="0.25">
      <c r="A83" s="37">
        <v>72</v>
      </c>
      <c r="B83" s="144" t="s">
        <v>579</v>
      </c>
      <c r="C83" s="166">
        <v>3</v>
      </c>
      <c r="D83" s="87" t="s">
        <v>181</v>
      </c>
      <c r="E83" s="39"/>
      <c r="F83" s="31"/>
      <c r="G83" s="16">
        <f t="shared" si="3"/>
        <v>0</v>
      </c>
      <c r="H83" s="54">
        <f t="shared" si="4"/>
        <v>0</v>
      </c>
      <c r="I83" s="55">
        <f t="shared" si="5"/>
        <v>0</v>
      </c>
      <c r="J83" s="35"/>
      <c r="K83" s="35"/>
    </row>
    <row r="84" spans="1:11" s="17" customFormat="1" ht="13.5" x14ac:dyDescent="0.25">
      <c r="A84" s="37">
        <v>73</v>
      </c>
      <c r="B84" s="144" t="s">
        <v>580</v>
      </c>
      <c r="C84" s="166">
        <v>0.1</v>
      </c>
      <c r="D84" s="87" t="s">
        <v>5</v>
      </c>
      <c r="E84" s="39"/>
      <c r="F84" s="31"/>
      <c r="G84" s="16">
        <f t="shared" si="3"/>
        <v>0</v>
      </c>
      <c r="H84" s="54">
        <f t="shared" si="4"/>
        <v>0</v>
      </c>
      <c r="I84" s="55">
        <f t="shared" si="5"/>
        <v>0</v>
      </c>
      <c r="J84" s="35"/>
      <c r="K84" s="35"/>
    </row>
    <row r="85" spans="1:11" s="17" customFormat="1" ht="13.5" x14ac:dyDescent="0.25">
      <c r="A85" s="37">
        <v>74</v>
      </c>
      <c r="B85" s="144" t="s">
        <v>581</v>
      </c>
      <c r="C85" s="166">
        <v>2.5</v>
      </c>
      <c r="D85" s="87" t="s">
        <v>5</v>
      </c>
      <c r="E85" s="39"/>
      <c r="F85" s="31"/>
      <c r="G85" s="16">
        <f t="shared" si="3"/>
        <v>0</v>
      </c>
      <c r="H85" s="54">
        <f t="shared" si="4"/>
        <v>0</v>
      </c>
      <c r="I85" s="55">
        <f t="shared" si="5"/>
        <v>0</v>
      </c>
      <c r="J85" s="35"/>
      <c r="K85" s="35"/>
    </row>
    <row r="86" spans="1:11" s="17" customFormat="1" ht="13.5" x14ac:dyDescent="0.25">
      <c r="A86" s="37">
        <v>75</v>
      </c>
      <c r="B86" s="144" t="s">
        <v>582</v>
      </c>
      <c r="C86" s="166">
        <v>0.1</v>
      </c>
      <c r="D86" s="87" t="s">
        <v>5</v>
      </c>
      <c r="E86" s="39"/>
      <c r="F86" s="31"/>
      <c r="G86" s="16">
        <f t="shared" si="3"/>
        <v>0</v>
      </c>
      <c r="H86" s="54">
        <f t="shared" si="4"/>
        <v>0</v>
      </c>
      <c r="I86" s="55">
        <f t="shared" si="5"/>
        <v>0</v>
      </c>
      <c r="J86" s="35"/>
      <c r="K86" s="35"/>
    </row>
    <row r="87" spans="1:11" s="17" customFormat="1" ht="13.5" x14ac:dyDescent="0.25">
      <c r="A87" s="37">
        <v>76</v>
      </c>
      <c r="B87" s="144" t="s">
        <v>583</v>
      </c>
      <c r="C87" s="166">
        <v>4</v>
      </c>
      <c r="D87" s="87" t="s">
        <v>181</v>
      </c>
      <c r="E87" s="39"/>
      <c r="F87" s="31"/>
      <c r="G87" s="16">
        <f t="shared" si="3"/>
        <v>0</v>
      </c>
      <c r="H87" s="54">
        <f t="shared" si="4"/>
        <v>0</v>
      </c>
      <c r="I87" s="55">
        <f t="shared" si="5"/>
        <v>0</v>
      </c>
      <c r="J87" s="35"/>
      <c r="K87" s="35"/>
    </row>
    <row r="88" spans="1:11" s="17" customFormat="1" ht="13.5" x14ac:dyDescent="0.25">
      <c r="A88" s="37">
        <v>77</v>
      </c>
      <c r="B88" s="144" t="s">
        <v>584</v>
      </c>
      <c r="C88" s="166">
        <v>5</v>
      </c>
      <c r="D88" s="87" t="s">
        <v>181</v>
      </c>
      <c r="E88" s="39"/>
      <c r="F88" s="31"/>
      <c r="G88" s="16">
        <f t="shared" si="3"/>
        <v>0</v>
      </c>
      <c r="H88" s="54">
        <f t="shared" si="4"/>
        <v>0</v>
      </c>
      <c r="I88" s="55">
        <f t="shared" si="5"/>
        <v>0</v>
      </c>
      <c r="J88" s="35"/>
      <c r="K88" s="35"/>
    </row>
    <row r="89" spans="1:11" s="17" customFormat="1" ht="13.5" x14ac:dyDescent="0.25">
      <c r="A89" s="37">
        <v>78</v>
      </c>
      <c r="B89" s="144" t="s">
        <v>585</v>
      </c>
      <c r="C89" s="166">
        <v>10</v>
      </c>
      <c r="D89" s="87" t="s">
        <v>181</v>
      </c>
      <c r="E89" s="39"/>
      <c r="F89" s="31"/>
      <c r="G89" s="16">
        <f t="shared" si="3"/>
        <v>0</v>
      </c>
      <c r="H89" s="54">
        <f t="shared" si="4"/>
        <v>0</v>
      </c>
      <c r="I89" s="55">
        <f t="shared" si="5"/>
        <v>0</v>
      </c>
      <c r="J89" s="35"/>
      <c r="K89" s="35"/>
    </row>
    <row r="90" spans="1:11" s="17" customFormat="1" ht="13.5" x14ac:dyDescent="0.25">
      <c r="A90" s="37">
        <v>79</v>
      </c>
      <c r="B90" s="144" t="s">
        <v>586</v>
      </c>
      <c r="C90" s="166">
        <v>5</v>
      </c>
      <c r="D90" s="87" t="s">
        <v>181</v>
      </c>
      <c r="E90" s="39"/>
      <c r="F90" s="31"/>
      <c r="G90" s="16">
        <f t="shared" si="3"/>
        <v>0</v>
      </c>
      <c r="H90" s="54">
        <f t="shared" si="4"/>
        <v>0</v>
      </c>
      <c r="I90" s="55">
        <f t="shared" si="5"/>
        <v>0</v>
      </c>
      <c r="J90" s="35"/>
      <c r="K90" s="35"/>
    </row>
    <row r="91" spans="1:11" s="17" customFormat="1" ht="27" x14ac:dyDescent="0.25">
      <c r="A91" s="37">
        <v>80</v>
      </c>
      <c r="B91" s="144" t="s">
        <v>587</v>
      </c>
      <c r="C91" s="166">
        <v>2</v>
      </c>
      <c r="D91" s="87" t="s">
        <v>181</v>
      </c>
      <c r="E91" s="39"/>
      <c r="F91" s="31"/>
      <c r="G91" s="16">
        <f t="shared" si="3"/>
        <v>0</v>
      </c>
      <c r="H91" s="54">
        <f t="shared" si="4"/>
        <v>0</v>
      </c>
      <c r="I91" s="55">
        <f t="shared" si="5"/>
        <v>0</v>
      </c>
      <c r="J91" s="35"/>
      <c r="K91" s="35"/>
    </row>
    <row r="92" spans="1:11" s="17" customFormat="1" ht="27" x14ac:dyDescent="0.25">
      <c r="A92" s="37">
        <v>81</v>
      </c>
      <c r="B92" s="144" t="s">
        <v>588</v>
      </c>
      <c r="C92" s="166">
        <v>10</v>
      </c>
      <c r="D92" s="87" t="s">
        <v>181</v>
      </c>
      <c r="E92" s="39"/>
      <c r="F92" s="31"/>
      <c r="G92" s="16">
        <f t="shared" si="3"/>
        <v>0</v>
      </c>
      <c r="H92" s="54">
        <f t="shared" si="4"/>
        <v>0</v>
      </c>
      <c r="I92" s="55">
        <f t="shared" si="5"/>
        <v>0</v>
      </c>
      <c r="J92" s="35"/>
      <c r="K92" s="35"/>
    </row>
    <row r="93" spans="1:11" s="17" customFormat="1" ht="13.5" x14ac:dyDescent="0.25">
      <c r="A93" s="37">
        <v>82</v>
      </c>
      <c r="B93" s="144" t="s">
        <v>589</v>
      </c>
      <c r="C93" s="166">
        <v>70</v>
      </c>
      <c r="D93" s="87" t="s">
        <v>269</v>
      </c>
      <c r="E93" s="39"/>
      <c r="F93" s="31"/>
      <c r="G93" s="16">
        <f t="shared" si="3"/>
        <v>0</v>
      </c>
      <c r="H93" s="54">
        <f t="shared" si="4"/>
        <v>0</v>
      </c>
      <c r="I93" s="55">
        <f t="shared" si="5"/>
        <v>0</v>
      </c>
      <c r="J93" s="35"/>
      <c r="K93" s="35"/>
    </row>
    <row r="94" spans="1:11" s="17" customFormat="1" ht="13.5" x14ac:dyDescent="0.25">
      <c r="A94" s="37">
        <v>83</v>
      </c>
      <c r="B94" s="144" t="s">
        <v>590</v>
      </c>
      <c r="C94" s="166">
        <v>10</v>
      </c>
      <c r="D94" s="87" t="s">
        <v>269</v>
      </c>
      <c r="E94" s="39"/>
      <c r="F94" s="31"/>
      <c r="G94" s="16">
        <f t="shared" si="3"/>
        <v>0</v>
      </c>
      <c r="H94" s="54">
        <f t="shared" si="4"/>
        <v>0</v>
      </c>
      <c r="I94" s="55">
        <f t="shared" si="5"/>
        <v>0</v>
      </c>
      <c r="J94" s="35"/>
      <c r="K94" s="35"/>
    </row>
    <row r="95" spans="1:11" s="17" customFormat="1" ht="13.5" x14ac:dyDescent="0.25">
      <c r="A95" s="37">
        <v>84</v>
      </c>
      <c r="B95" s="144" t="s">
        <v>591</v>
      </c>
      <c r="C95" s="166">
        <v>5</v>
      </c>
      <c r="D95" s="87" t="s">
        <v>269</v>
      </c>
      <c r="E95" s="39"/>
      <c r="F95" s="31"/>
      <c r="G95" s="16">
        <f t="shared" si="3"/>
        <v>0</v>
      </c>
      <c r="H95" s="54">
        <f t="shared" si="4"/>
        <v>0</v>
      </c>
      <c r="I95" s="55">
        <f t="shared" si="5"/>
        <v>0</v>
      </c>
      <c r="J95" s="35"/>
      <c r="K95" s="35"/>
    </row>
    <row r="96" spans="1:11" s="17" customFormat="1" ht="13.5" x14ac:dyDescent="0.25">
      <c r="A96" s="37">
        <v>85</v>
      </c>
      <c r="B96" s="144" t="s">
        <v>592</v>
      </c>
      <c r="C96" s="166">
        <v>4</v>
      </c>
      <c r="D96" s="87" t="s">
        <v>269</v>
      </c>
      <c r="E96" s="39"/>
      <c r="F96" s="31"/>
      <c r="G96" s="16">
        <f t="shared" si="3"/>
        <v>0</v>
      </c>
      <c r="H96" s="54">
        <f t="shared" si="4"/>
        <v>0</v>
      </c>
      <c r="I96" s="55">
        <f t="shared" si="5"/>
        <v>0</v>
      </c>
      <c r="J96" s="35"/>
      <c r="K96" s="35"/>
    </row>
    <row r="97" spans="1:11" s="17" customFormat="1" ht="13.5" x14ac:dyDescent="0.25">
      <c r="A97" s="37">
        <v>86</v>
      </c>
      <c r="B97" s="144" t="s">
        <v>593</v>
      </c>
      <c r="C97" s="166">
        <v>100</v>
      </c>
      <c r="D97" s="87" t="s">
        <v>181</v>
      </c>
      <c r="E97" s="39"/>
      <c r="F97" s="31"/>
      <c r="G97" s="16">
        <f t="shared" si="3"/>
        <v>0</v>
      </c>
      <c r="H97" s="54">
        <f t="shared" si="4"/>
        <v>0</v>
      </c>
      <c r="I97" s="55">
        <f t="shared" si="5"/>
        <v>0</v>
      </c>
      <c r="J97" s="35"/>
      <c r="K97" s="35"/>
    </row>
    <row r="98" spans="1:11" s="17" customFormat="1" ht="13.5" x14ac:dyDescent="0.25">
      <c r="A98" s="37">
        <v>87</v>
      </c>
      <c r="B98" s="144" t="s">
        <v>594</v>
      </c>
      <c r="C98" s="166">
        <v>15</v>
      </c>
      <c r="D98" s="87" t="s">
        <v>269</v>
      </c>
      <c r="E98" s="39"/>
      <c r="F98" s="31"/>
      <c r="G98" s="16">
        <f t="shared" si="3"/>
        <v>0</v>
      </c>
      <c r="H98" s="54">
        <f t="shared" si="4"/>
        <v>0</v>
      </c>
      <c r="I98" s="55">
        <f t="shared" si="5"/>
        <v>0</v>
      </c>
      <c r="J98" s="35"/>
      <c r="K98" s="35"/>
    </row>
    <row r="99" spans="1:11" s="17" customFormat="1" ht="13.5" x14ac:dyDescent="0.25">
      <c r="A99" s="37">
        <v>88</v>
      </c>
      <c r="B99" s="144" t="s">
        <v>595</v>
      </c>
      <c r="C99" s="166">
        <v>15</v>
      </c>
      <c r="D99" s="87" t="s">
        <v>269</v>
      </c>
      <c r="E99" s="39"/>
      <c r="F99" s="31"/>
      <c r="G99" s="16">
        <f t="shared" si="3"/>
        <v>0</v>
      </c>
      <c r="H99" s="54">
        <f t="shared" si="4"/>
        <v>0</v>
      </c>
      <c r="I99" s="55">
        <f t="shared" si="5"/>
        <v>0</v>
      </c>
      <c r="J99" s="35"/>
      <c r="K99" s="35"/>
    </row>
    <row r="100" spans="1:11" s="17" customFormat="1" ht="13.5" x14ac:dyDescent="0.25">
      <c r="A100" s="37">
        <v>89</v>
      </c>
      <c r="B100" s="144" t="s">
        <v>596</v>
      </c>
      <c r="C100" s="166">
        <v>5000</v>
      </c>
      <c r="D100" s="87" t="s">
        <v>181</v>
      </c>
      <c r="E100" s="39"/>
      <c r="F100" s="31"/>
      <c r="G100" s="16">
        <f t="shared" si="3"/>
        <v>0</v>
      </c>
      <c r="H100" s="54">
        <f t="shared" si="4"/>
        <v>0</v>
      </c>
      <c r="I100" s="55">
        <f t="shared" si="5"/>
        <v>0</v>
      </c>
      <c r="J100" s="35"/>
      <c r="K100" s="35"/>
    </row>
    <row r="101" spans="1:11" s="17" customFormat="1" ht="13.5" x14ac:dyDescent="0.25">
      <c r="A101" s="37">
        <v>90</v>
      </c>
      <c r="B101" s="144" t="s">
        <v>597</v>
      </c>
      <c r="C101" s="166">
        <v>50</v>
      </c>
      <c r="D101" s="87" t="s">
        <v>181</v>
      </c>
      <c r="E101" s="39"/>
      <c r="F101" s="31"/>
      <c r="G101" s="16">
        <f t="shared" si="3"/>
        <v>0</v>
      </c>
      <c r="H101" s="54">
        <f t="shared" si="4"/>
        <v>0</v>
      </c>
      <c r="I101" s="55">
        <f t="shared" si="5"/>
        <v>0</v>
      </c>
      <c r="J101" s="35"/>
      <c r="K101" s="35"/>
    </row>
    <row r="102" spans="1:11" s="17" customFormat="1" ht="13.5" x14ac:dyDescent="0.25">
      <c r="A102" s="37">
        <v>91</v>
      </c>
      <c r="B102" s="144" t="s">
        <v>598</v>
      </c>
      <c r="C102" s="166">
        <v>10</v>
      </c>
      <c r="D102" s="87" t="s">
        <v>181</v>
      </c>
      <c r="E102" s="39"/>
      <c r="F102" s="31"/>
      <c r="G102" s="16">
        <f t="shared" si="3"/>
        <v>0</v>
      </c>
      <c r="H102" s="54">
        <f t="shared" si="4"/>
        <v>0</v>
      </c>
      <c r="I102" s="55">
        <f t="shared" si="5"/>
        <v>0</v>
      </c>
      <c r="J102" s="35"/>
      <c r="K102" s="35"/>
    </row>
    <row r="103" spans="1:11" s="17" customFormat="1" ht="13.5" x14ac:dyDescent="0.25">
      <c r="A103" s="37">
        <v>92</v>
      </c>
      <c r="B103" s="144" t="s">
        <v>599</v>
      </c>
      <c r="C103" s="166">
        <v>10</v>
      </c>
      <c r="D103" s="87" t="s">
        <v>181</v>
      </c>
      <c r="E103" s="39"/>
      <c r="F103" s="31"/>
      <c r="G103" s="16">
        <f t="shared" si="3"/>
        <v>0</v>
      </c>
      <c r="H103" s="54">
        <f t="shared" si="4"/>
        <v>0</v>
      </c>
      <c r="I103" s="55">
        <f t="shared" si="5"/>
        <v>0</v>
      </c>
      <c r="J103" s="35"/>
      <c r="K103" s="35"/>
    </row>
    <row r="104" spans="1:11" s="17" customFormat="1" ht="13.5" x14ac:dyDescent="0.25">
      <c r="A104" s="37">
        <v>93</v>
      </c>
      <c r="B104" s="144" t="s">
        <v>600</v>
      </c>
      <c r="C104" s="166">
        <v>7</v>
      </c>
      <c r="D104" s="87" t="s">
        <v>269</v>
      </c>
      <c r="E104" s="39"/>
      <c r="F104" s="31"/>
      <c r="G104" s="16">
        <f t="shared" si="3"/>
        <v>0</v>
      </c>
      <c r="H104" s="54">
        <f t="shared" si="4"/>
        <v>0</v>
      </c>
      <c r="I104" s="55">
        <f t="shared" si="5"/>
        <v>0</v>
      </c>
      <c r="J104" s="35"/>
      <c r="K104" s="35"/>
    </row>
    <row r="105" spans="1:11" s="17" customFormat="1" ht="13.5" x14ac:dyDescent="0.25">
      <c r="A105" s="37">
        <v>94</v>
      </c>
      <c r="B105" s="93" t="s">
        <v>601</v>
      </c>
      <c r="C105" s="87">
        <v>10</v>
      </c>
      <c r="D105" s="87" t="s">
        <v>181</v>
      </c>
      <c r="E105" s="39"/>
      <c r="F105" s="31"/>
      <c r="G105" s="16">
        <f t="shared" si="3"/>
        <v>0</v>
      </c>
      <c r="H105" s="54">
        <f t="shared" si="4"/>
        <v>0</v>
      </c>
      <c r="I105" s="55">
        <f t="shared" si="5"/>
        <v>0</v>
      </c>
      <c r="J105" s="35"/>
      <c r="K105" s="35"/>
    </row>
    <row r="106" spans="1:11" s="17" customFormat="1" ht="13.5" x14ac:dyDescent="0.25">
      <c r="A106" s="37">
        <v>95</v>
      </c>
      <c r="B106" s="144" t="s">
        <v>602</v>
      </c>
      <c r="C106" s="166">
        <v>10</v>
      </c>
      <c r="D106" s="87" t="s">
        <v>181</v>
      </c>
      <c r="E106" s="39"/>
      <c r="F106" s="31"/>
      <c r="G106" s="16">
        <f t="shared" si="3"/>
        <v>0</v>
      </c>
      <c r="H106" s="54">
        <f t="shared" si="4"/>
        <v>0</v>
      </c>
      <c r="I106" s="55">
        <f t="shared" si="5"/>
        <v>0</v>
      </c>
      <c r="J106" s="35"/>
      <c r="K106" s="35"/>
    </row>
    <row r="107" spans="1:11" s="17" customFormat="1" ht="13.5" x14ac:dyDescent="0.25">
      <c r="A107" s="37">
        <v>96</v>
      </c>
      <c r="B107" s="93" t="s">
        <v>603</v>
      </c>
      <c r="C107" s="87">
        <v>3</v>
      </c>
      <c r="D107" s="87" t="s">
        <v>181</v>
      </c>
      <c r="E107" s="39"/>
      <c r="F107" s="31"/>
      <c r="G107" s="16">
        <f t="shared" si="3"/>
        <v>0</v>
      </c>
      <c r="H107" s="54">
        <f t="shared" si="4"/>
        <v>0</v>
      </c>
      <c r="I107" s="55">
        <f t="shared" si="5"/>
        <v>0</v>
      </c>
      <c r="J107" s="35"/>
      <c r="K107" s="35"/>
    </row>
    <row r="108" spans="1:11" s="17" customFormat="1" ht="27" x14ac:dyDescent="0.25">
      <c r="A108" s="37">
        <v>97</v>
      </c>
      <c r="B108" s="81" t="s">
        <v>604</v>
      </c>
      <c r="C108" s="87">
        <v>15</v>
      </c>
      <c r="D108" s="87" t="s">
        <v>5</v>
      </c>
      <c r="E108" s="39"/>
      <c r="F108" s="31"/>
      <c r="G108" s="16">
        <f t="shared" si="3"/>
        <v>0</v>
      </c>
      <c r="H108" s="54">
        <f t="shared" si="4"/>
        <v>0</v>
      </c>
      <c r="I108" s="55">
        <f t="shared" si="5"/>
        <v>0</v>
      </c>
      <c r="J108" s="35"/>
      <c r="K108" s="35"/>
    </row>
    <row r="109" spans="1:11" s="17" customFormat="1" ht="27" x14ac:dyDescent="0.25">
      <c r="A109" s="37">
        <v>98</v>
      </c>
      <c r="B109" s="81" t="s">
        <v>605</v>
      </c>
      <c r="C109" s="87">
        <v>15</v>
      </c>
      <c r="D109" s="87" t="s">
        <v>5</v>
      </c>
      <c r="E109" s="39"/>
      <c r="F109" s="31"/>
      <c r="G109" s="16">
        <f t="shared" si="3"/>
        <v>0</v>
      </c>
      <c r="H109" s="54">
        <f t="shared" si="4"/>
        <v>0</v>
      </c>
      <c r="I109" s="55">
        <f t="shared" si="5"/>
        <v>0</v>
      </c>
      <c r="J109" s="35"/>
      <c r="K109" s="35"/>
    </row>
    <row r="110" spans="1:11" s="17" customFormat="1" ht="13.5" x14ac:dyDescent="0.25">
      <c r="A110" s="37">
        <v>99</v>
      </c>
      <c r="B110" s="81" t="s">
        <v>606</v>
      </c>
      <c r="C110" s="87">
        <v>7</v>
      </c>
      <c r="D110" s="87" t="s">
        <v>5</v>
      </c>
      <c r="E110" s="39"/>
      <c r="F110" s="31"/>
      <c r="G110" s="16">
        <f t="shared" si="3"/>
        <v>0</v>
      </c>
      <c r="H110" s="54">
        <f t="shared" si="4"/>
        <v>0</v>
      </c>
      <c r="I110" s="55">
        <f t="shared" si="5"/>
        <v>0</v>
      </c>
      <c r="J110" s="35"/>
      <c r="K110" s="35"/>
    </row>
    <row r="111" spans="1:11" s="17" customFormat="1" ht="13.5" x14ac:dyDescent="0.25">
      <c r="A111" s="37">
        <v>100</v>
      </c>
      <c r="B111" s="81" t="s">
        <v>607</v>
      </c>
      <c r="C111" s="87">
        <v>2</v>
      </c>
      <c r="D111" s="87" t="s">
        <v>5</v>
      </c>
      <c r="E111" s="39"/>
      <c r="F111" s="31"/>
      <c r="G111" s="16">
        <f t="shared" si="3"/>
        <v>0</v>
      </c>
      <c r="H111" s="54">
        <f t="shared" si="4"/>
        <v>0</v>
      </c>
      <c r="I111" s="55">
        <f t="shared" si="5"/>
        <v>0</v>
      </c>
      <c r="J111" s="35"/>
      <c r="K111" s="35"/>
    </row>
    <row r="112" spans="1:11" s="17" customFormat="1" ht="13.5" x14ac:dyDescent="0.25">
      <c r="A112" s="37">
        <v>101</v>
      </c>
      <c r="B112" s="81" t="s">
        <v>608</v>
      </c>
      <c r="C112" s="87">
        <v>2</v>
      </c>
      <c r="D112" s="87" t="s">
        <v>5</v>
      </c>
      <c r="E112" s="39"/>
      <c r="F112" s="31"/>
      <c r="G112" s="16">
        <f t="shared" si="3"/>
        <v>0</v>
      </c>
      <c r="H112" s="54">
        <f t="shared" si="4"/>
        <v>0</v>
      </c>
      <c r="I112" s="55">
        <f t="shared" si="5"/>
        <v>0</v>
      </c>
      <c r="J112" s="35"/>
      <c r="K112" s="35"/>
    </row>
    <row r="113" spans="1:11" s="17" customFormat="1" ht="27" x14ac:dyDescent="0.25">
      <c r="A113" s="37">
        <v>102</v>
      </c>
      <c r="B113" s="81" t="s">
        <v>609</v>
      </c>
      <c r="C113" s="87">
        <v>10</v>
      </c>
      <c r="D113" s="87" t="s">
        <v>181</v>
      </c>
      <c r="E113" s="39"/>
      <c r="F113" s="31"/>
      <c r="G113" s="16">
        <f t="shared" si="3"/>
        <v>0</v>
      </c>
      <c r="H113" s="54">
        <f t="shared" si="4"/>
        <v>0</v>
      </c>
      <c r="I113" s="55">
        <f t="shared" si="5"/>
        <v>0</v>
      </c>
      <c r="J113" s="35"/>
      <c r="K113" s="35"/>
    </row>
    <row r="114" spans="1:11" s="17" customFormat="1" ht="27" x14ac:dyDescent="0.25">
      <c r="A114" s="37">
        <v>103</v>
      </c>
      <c r="B114" s="81" t="s">
        <v>610</v>
      </c>
      <c r="C114" s="87">
        <v>2</v>
      </c>
      <c r="D114" s="87" t="s">
        <v>5</v>
      </c>
      <c r="E114" s="39"/>
      <c r="F114" s="31"/>
      <c r="G114" s="16">
        <f t="shared" si="3"/>
        <v>0</v>
      </c>
      <c r="H114" s="54">
        <f t="shared" si="4"/>
        <v>0</v>
      </c>
      <c r="I114" s="55">
        <f t="shared" si="5"/>
        <v>0</v>
      </c>
      <c r="J114" s="35"/>
      <c r="K114" s="35"/>
    </row>
    <row r="115" spans="1:11" s="17" customFormat="1" ht="27" x14ac:dyDescent="0.25">
      <c r="A115" s="37">
        <v>104</v>
      </c>
      <c r="B115" s="81" t="s">
        <v>611</v>
      </c>
      <c r="C115" s="87">
        <v>3</v>
      </c>
      <c r="D115" s="87" t="s">
        <v>5</v>
      </c>
      <c r="E115" s="39"/>
      <c r="F115" s="31"/>
      <c r="G115" s="16">
        <f t="shared" si="3"/>
        <v>0</v>
      </c>
      <c r="H115" s="54">
        <f t="shared" si="4"/>
        <v>0</v>
      </c>
      <c r="I115" s="55">
        <f t="shared" si="5"/>
        <v>0</v>
      </c>
      <c r="J115" s="35"/>
      <c r="K115" s="35"/>
    </row>
    <row r="116" spans="1:11" s="17" customFormat="1" ht="13.5" x14ac:dyDescent="0.25">
      <c r="A116" s="37">
        <v>105</v>
      </c>
      <c r="B116" s="81" t="s">
        <v>612</v>
      </c>
      <c r="C116" s="87">
        <v>5</v>
      </c>
      <c r="D116" s="87" t="s">
        <v>181</v>
      </c>
      <c r="E116" s="39"/>
      <c r="F116" s="31"/>
      <c r="G116" s="16">
        <f t="shared" si="3"/>
        <v>0</v>
      </c>
      <c r="H116" s="54">
        <f t="shared" si="4"/>
        <v>0</v>
      </c>
      <c r="I116" s="55">
        <f t="shared" si="5"/>
        <v>0</v>
      </c>
      <c r="J116" s="35"/>
      <c r="K116" s="35"/>
    </row>
    <row r="117" spans="1:11" s="17" customFormat="1" ht="13.5" x14ac:dyDescent="0.25">
      <c r="A117" s="37">
        <v>106</v>
      </c>
      <c r="B117" s="81" t="s">
        <v>613</v>
      </c>
      <c r="C117" s="87">
        <v>5</v>
      </c>
      <c r="D117" s="87" t="s">
        <v>181</v>
      </c>
      <c r="E117" s="39"/>
      <c r="F117" s="31"/>
      <c r="G117" s="16">
        <f t="shared" si="3"/>
        <v>0</v>
      </c>
      <c r="H117" s="54">
        <f t="shared" si="4"/>
        <v>0</v>
      </c>
      <c r="I117" s="55">
        <f t="shared" si="5"/>
        <v>0</v>
      </c>
      <c r="J117" s="35"/>
      <c r="K117" s="35"/>
    </row>
    <row r="118" spans="1:11" s="17" customFormat="1" ht="27" x14ac:dyDescent="0.25">
      <c r="A118" s="37">
        <v>107</v>
      </c>
      <c r="B118" s="81" t="s">
        <v>614</v>
      </c>
      <c r="C118" s="87">
        <v>3</v>
      </c>
      <c r="D118" s="87" t="s">
        <v>181</v>
      </c>
      <c r="E118" s="39"/>
      <c r="F118" s="31"/>
      <c r="G118" s="16">
        <f t="shared" si="3"/>
        <v>0</v>
      </c>
      <c r="H118" s="54">
        <f t="shared" si="4"/>
        <v>0</v>
      </c>
      <c r="I118" s="55">
        <f t="shared" si="5"/>
        <v>0</v>
      </c>
      <c r="J118" s="35"/>
      <c r="K118" s="35"/>
    </row>
    <row r="119" spans="1:11" s="17" customFormat="1" ht="13.5" x14ac:dyDescent="0.25">
      <c r="A119" s="37">
        <v>108</v>
      </c>
      <c r="B119" s="81" t="s">
        <v>615</v>
      </c>
      <c r="C119" s="87">
        <v>2.5</v>
      </c>
      <c r="D119" s="87" t="s">
        <v>5</v>
      </c>
      <c r="E119" s="39"/>
      <c r="F119" s="31"/>
      <c r="G119" s="16">
        <f t="shared" si="3"/>
        <v>0</v>
      </c>
      <c r="H119" s="54">
        <f t="shared" si="4"/>
        <v>0</v>
      </c>
      <c r="I119" s="55">
        <f t="shared" si="5"/>
        <v>0</v>
      </c>
      <c r="J119" s="35"/>
      <c r="K119" s="35"/>
    </row>
    <row r="120" spans="1:11" s="17" customFormat="1" ht="13.5" x14ac:dyDescent="0.25">
      <c r="A120" s="37">
        <v>109</v>
      </c>
      <c r="B120" s="81" t="s">
        <v>616</v>
      </c>
      <c r="C120" s="87">
        <v>2.5</v>
      </c>
      <c r="D120" s="87" t="s">
        <v>5</v>
      </c>
      <c r="E120" s="39"/>
      <c r="F120" s="31"/>
      <c r="G120" s="16">
        <f t="shared" si="3"/>
        <v>0</v>
      </c>
      <c r="H120" s="54">
        <f t="shared" si="4"/>
        <v>0</v>
      </c>
      <c r="I120" s="55">
        <f t="shared" si="5"/>
        <v>0</v>
      </c>
      <c r="J120" s="35"/>
      <c r="K120" s="35"/>
    </row>
    <row r="121" spans="1:11" s="17" customFormat="1" ht="13.5" x14ac:dyDescent="0.25">
      <c r="A121" s="37">
        <v>110</v>
      </c>
      <c r="B121" s="81" t="s">
        <v>617</v>
      </c>
      <c r="C121" s="87">
        <v>2</v>
      </c>
      <c r="D121" s="87" t="s">
        <v>181</v>
      </c>
      <c r="E121" s="39"/>
      <c r="F121" s="31"/>
      <c r="G121" s="16">
        <f t="shared" si="3"/>
        <v>0</v>
      </c>
      <c r="H121" s="54">
        <f t="shared" si="4"/>
        <v>0</v>
      </c>
      <c r="I121" s="55">
        <f t="shared" si="5"/>
        <v>0</v>
      </c>
      <c r="J121" s="35"/>
      <c r="K121" s="35"/>
    </row>
    <row r="122" spans="1:11" s="17" customFormat="1" ht="27" x14ac:dyDescent="0.25">
      <c r="A122" s="37">
        <v>111</v>
      </c>
      <c r="B122" s="81" t="s">
        <v>618</v>
      </c>
      <c r="C122" s="87">
        <v>10</v>
      </c>
      <c r="D122" s="87" t="s">
        <v>181</v>
      </c>
      <c r="E122" s="39"/>
      <c r="F122" s="31"/>
      <c r="G122" s="16">
        <f t="shared" si="3"/>
        <v>0</v>
      </c>
      <c r="H122" s="54">
        <f t="shared" si="4"/>
        <v>0</v>
      </c>
      <c r="I122" s="55">
        <f t="shared" si="5"/>
        <v>0</v>
      </c>
      <c r="J122" s="35"/>
      <c r="K122" s="35"/>
    </row>
    <row r="123" spans="1:11" s="17" customFormat="1" ht="13.5" x14ac:dyDescent="0.25">
      <c r="A123" s="37">
        <v>112</v>
      </c>
      <c r="B123" s="81" t="s">
        <v>619</v>
      </c>
      <c r="C123" s="87">
        <v>60</v>
      </c>
      <c r="D123" s="87" t="s">
        <v>181</v>
      </c>
      <c r="E123" s="39"/>
      <c r="F123" s="31"/>
      <c r="G123" s="16">
        <f t="shared" si="3"/>
        <v>0</v>
      </c>
      <c r="H123" s="54">
        <f t="shared" si="4"/>
        <v>0</v>
      </c>
      <c r="I123" s="55">
        <f t="shared" si="5"/>
        <v>0</v>
      </c>
      <c r="J123" s="35"/>
      <c r="K123" s="35"/>
    </row>
    <row r="124" spans="1:11" s="17" customFormat="1" ht="13.5" x14ac:dyDescent="0.25">
      <c r="A124" s="37">
        <v>113</v>
      </c>
      <c r="B124" s="81" t="s">
        <v>620</v>
      </c>
      <c r="C124" s="87">
        <v>1000</v>
      </c>
      <c r="D124" s="87" t="s">
        <v>269</v>
      </c>
      <c r="E124" s="39"/>
      <c r="F124" s="31"/>
      <c r="G124" s="16">
        <f t="shared" si="3"/>
        <v>0</v>
      </c>
      <c r="H124" s="54">
        <f t="shared" si="4"/>
        <v>0</v>
      </c>
      <c r="I124" s="55">
        <f t="shared" si="5"/>
        <v>0</v>
      </c>
      <c r="J124" s="35"/>
      <c r="K124" s="35"/>
    </row>
    <row r="125" spans="1:11" s="17" customFormat="1" ht="13.5" x14ac:dyDescent="0.25">
      <c r="A125" s="37">
        <v>114</v>
      </c>
      <c r="B125" s="81" t="s">
        <v>621</v>
      </c>
      <c r="C125" s="87">
        <v>50</v>
      </c>
      <c r="D125" s="87" t="s">
        <v>269</v>
      </c>
      <c r="E125" s="56"/>
      <c r="F125" s="31"/>
      <c r="G125" s="16">
        <f t="shared" si="3"/>
        <v>0</v>
      </c>
      <c r="H125" s="54">
        <f t="shared" si="4"/>
        <v>0</v>
      </c>
      <c r="I125" s="55">
        <f t="shared" si="5"/>
        <v>0</v>
      </c>
      <c r="J125" s="35"/>
      <c r="K125" s="35"/>
    </row>
    <row r="126" spans="1:11" s="17" customFormat="1" ht="13.5" x14ac:dyDescent="0.25">
      <c r="A126" s="37">
        <v>115</v>
      </c>
      <c r="B126" s="81" t="s">
        <v>622</v>
      </c>
      <c r="C126" s="87">
        <v>30</v>
      </c>
      <c r="D126" s="87" t="s">
        <v>181</v>
      </c>
      <c r="E126" s="56"/>
      <c r="F126" s="31"/>
      <c r="G126" s="16">
        <f t="shared" si="3"/>
        <v>0</v>
      </c>
      <c r="H126" s="54">
        <f t="shared" si="4"/>
        <v>0</v>
      </c>
      <c r="I126" s="55">
        <f t="shared" si="5"/>
        <v>0</v>
      </c>
      <c r="J126" s="35"/>
      <c r="K126" s="35"/>
    </row>
    <row r="127" spans="1:11" s="17" customFormat="1" ht="13.5" x14ac:dyDescent="0.25">
      <c r="A127" s="37">
        <v>116</v>
      </c>
      <c r="B127" s="81" t="s">
        <v>623</v>
      </c>
      <c r="C127" s="87">
        <v>30</v>
      </c>
      <c r="D127" s="87" t="s">
        <v>181</v>
      </c>
      <c r="E127" s="39"/>
      <c r="F127" s="31"/>
      <c r="G127" s="16">
        <f t="shared" si="3"/>
        <v>0</v>
      </c>
      <c r="H127" s="54">
        <f t="shared" si="4"/>
        <v>0</v>
      </c>
      <c r="I127" s="55">
        <f t="shared" si="5"/>
        <v>0</v>
      </c>
      <c r="J127" s="35"/>
      <c r="K127" s="35"/>
    </row>
    <row r="128" spans="1:11" s="17" customFormat="1" ht="13.5" x14ac:dyDescent="0.25">
      <c r="A128" s="37">
        <v>117</v>
      </c>
      <c r="B128" s="81" t="s">
        <v>624</v>
      </c>
      <c r="C128" s="87">
        <v>30</v>
      </c>
      <c r="D128" s="87" t="s">
        <v>181</v>
      </c>
      <c r="E128" s="39"/>
      <c r="F128" s="31"/>
      <c r="G128" s="16">
        <f t="shared" si="3"/>
        <v>0</v>
      </c>
      <c r="H128" s="54">
        <f t="shared" si="4"/>
        <v>0</v>
      </c>
      <c r="I128" s="55">
        <f t="shared" si="5"/>
        <v>0</v>
      </c>
      <c r="J128" s="35"/>
      <c r="K128" s="35"/>
    </row>
    <row r="129" spans="1:11" s="17" customFormat="1" ht="13.5" x14ac:dyDescent="0.25">
      <c r="A129" s="37">
        <v>118</v>
      </c>
      <c r="B129" s="81" t="s">
        <v>625</v>
      </c>
      <c r="C129" s="87">
        <v>30</v>
      </c>
      <c r="D129" s="87" t="s">
        <v>181</v>
      </c>
      <c r="E129" s="39"/>
      <c r="F129" s="31"/>
      <c r="G129" s="16">
        <f t="shared" ref="G129:G159" si="6">C129*F129</f>
        <v>0</v>
      </c>
      <c r="H129" s="54">
        <f t="shared" ref="H129:H159" si="7">G129*0.095</f>
        <v>0</v>
      </c>
      <c r="I129" s="55">
        <f t="shared" ref="I129:I159" si="8">G129+H129</f>
        <v>0</v>
      </c>
      <c r="J129" s="35"/>
      <c r="K129" s="35"/>
    </row>
    <row r="130" spans="1:11" s="17" customFormat="1" ht="27" x14ac:dyDescent="0.25">
      <c r="A130" s="37">
        <v>119</v>
      </c>
      <c r="B130" s="81" t="s">
        <v>626</v>
      </c>
      <c r="C130" s="87">
        <v>20</v>
      </c>
      <c r="D130" s="87" t="s">
        <v>181</v>
      </c>
      <c r="E130" s="39"/>
      <c r="F130" s="31"/>
      <c r="G130" s="16">
        <f t="shared" si="6"/>
        <v>0</v>
      </c>
      <c r="H130" s="54">
        <f t="shared" si="7"/>
        <v>0</v>
      </c>
      <c r="I130" s="55">
        <f t="shared" si="8"/>
        <v>0</v>
      </c>
      <c r="J130" s="35"/>
      <c r="K130" s="35"/>
    </row>
    <row r="131" spans="1:11" s="17" customFormat="1" ht="27" x14ac:dyDescent="0.25">
      <c r="A131" s="37">
        <v>120</v>
      </c>
      <c r="B131" s="81" t="s">
        <v>627</v>
      </c>
      <c r="C131" s="87">
        <v>10</v>
      </c>
      <c r="D131" s="87" t="s">
        <v>181</v>
      </c>
      <c r="E131" s="39"/>
      <c r="F131" s="31"/>
      <c r="G131" s="16">
        <f t="shared" si="6"/>
        <v>0</v>
      </c>
      <c r="H131" s="54">
        <f t="shared" si="7"/>
        <v>0</v>
      </c>
      <c r="I131" s="55">
        <f t="shared" si="8"/>
        <v>0</v>
      </c>
      <c r="J131" s="35"/>
      <c r="K131" s="35"/>
    </row>
    <row r="132" spans="1:11" s="17" customFormat="1" ht="13.5" x14ac:dyDescent="0.25">
      <c r="A132" s="37">
        <v>121</v>
      </c>
      <c r="B132" s="81" t="s">
        <v>628</v>
      </c>
      <c r="C132" s="87">
        <v>15</v>
      </c>
      <c r="D132" s="87" t="s">
        <v>181</v>
      </c>
      <c r="E132" s="39"/>
      <c r="F132" s="31"/>
      <c r="G132" s="16">
        <f t="shared" si="6"/>
        <v>0</v>
      </c>
      <c r="H132" s="54">
        <f t="shared" si="7"/>
        <v>0</v>
      </c>
      <c r="I132" s="55">
        <f t="shared" si="8"/>
        <v>0</v>
      </c>
      <c r="J132" s="35"/>
      <c r="K132" s="35"/>
    </row>
    <row r="133" spans="1:11" s="17" customFormat="1" ht="13.5" x14ac:dyDescent="0.25">
      <c r="A133" s="37">
        <v>122</v>
      </c>
      <c r="B133" s="81" t="s">
        <v>629</v>
      </c>
      <c r="C133" s="87">
        <v>60</v>
      </c>
      <c r="D133" s="87" t="s">
        <v>181</v>
      </c>
      <c r="E133" s="39"/>
      <c r="F133" s="31"/>
      <c r="G133" s="16">
        <f t="shared" si="6"/>
        <v>0</v>
      </c>
      <c r="H133" s="54">
        <f t="shared" si="7"/>
        <v>0</v>
      </c>
      <c r="I133" s="55">
        <f t="shared" si="8"/>
        <v>0</v>
      </c>
      <c r="J133" s="35"/>
      <c r="K133" s="35"/>
    </row>
    <row r="134" spans="1:11" s="17" customFormat="1" ht="13.5" x14ac:dyDescent="0.25">
      <c r="A134" s="37">
        <v>123</v>
      </c>
      <c r="B134" s="81" t="s">
        <v>630</v>
      </c>
      <c r="C134" s="87">
        <v>1000</v>
      </c>
      <c r="D134" s="87" t="s">
        <v>181</v>
      </c>
      <c r="E134" s="39"/>
      <c r="F134" s="31"/>
      <c r="G134" s="16">
        <f t="shared" si="6"/>
        <v>0</v>
      </c>
      <c r="H134" s="54">
        <f t="shared" si="7"/>
        <v>0</v>
      </c>
      <c r="I134" s="55">
        <f t="shared" si="8"/>
        <v>0</v>
      </c>
      <c r="J134" s="35"/>
      <c r="K134" s="35"/>
    </row>
    <row r="135" spans="1:11" s="17" customFormat="1" ht="27" x14ac:dyDescent="0.25">
      <c r="A135" s="37">
        <v>124</v>
      </c>
      <c r="B135" s="81" t="s">
        <v>631</v>
      </c>
      <c r="C135" s="87">
        <v>1000</v>
      </c>
      <c r="D135" s="87" t="s">
        <v>181</v>
      </c>
      <c r="E135" s="39"/>
      <c r="F135" s="31"/>
      <c r="G135" s="16">
        <f t="shared" si="6"/>
        <v>0</v>
      </c>
      <c r="H135" s="54">
        <f t="shared" si="7"/>
        <v>0</v>
      </c>
      <c r="I135" s="55">
        <f t="shared" si="8"/>
        <v>0</v>
      </c>
      <c r="J135" s="35"/>
      <c r="K135" s="35"/>
    </row>
    <row r="136" spans="1:11" s="17" customFormat="1" ht="27" x14ac:dyDescent="0.25">
      <c r="A136" s="37">
        <v>125</v>
      </c>
      <c r="B136" s="81" t="s">
        <v>632</v>
      </c>
      <c r="C136" s="87">
        <v>2000</v>
      </c>
      <c r="D136" s="87" t="s">
        <v>181</v>
      </c>
      <c r="E136" s="39"/>
      <c r="F136" s="31"/>
      <c r="G136" s="16">
        <f t="shared" si="6"/>
        <v>0</v>
      </c>
      <c r="H136" s="54">
        <f t="shared" si="7"/>
        <v>0</v>
      </c>
      <c r="I136" s="55">
        <f t="shared" si="8"/>
        <v>0</v>
      </c>
      <c r="J136" s="35"/>
      <c r="K136" s="35"/>
    </row>
    <row r="137" spans="1:11" s="17" customFormat="1" ht="13.5" x14ac:dyDescent="0.25">
      <c r="A137" s="37">
        <v>126</v>
      </c>
      <c r="B137" s="81" t="s">
        <v>633</v>
      </c>
      <c r="C137" s="87">
        <v>1000</v>
      </c>
      <c r="D137" s="87" t="s">
        <v>181</v>
      </c>
      <c r="E137" s="39"/>
      <c r="F137" s="31"/>
      <c r="G137" s="16">
        <f t="shared" si="6"/>
        <v>0</v>
      </c>
      <c r="H137" s="54">
        <f t="shared" si="7"/>
        <v>0</v>
      </c>
      <c r="I137" s="55">
        <f t="shared" si="8"/>
        <v>0</v>
      </c>
      <c r="J137" s="35"/>
      <c r="K137" s="35"/>
    </row>
    <row r="138" spans="1:11" s="17" customFormat="1" ht="13.5" x14ac:dyDescent="0.25">
      <c r="A138" s="37">
        <v>127</v>
      </c>
      <c r="B138" s="81" t="s">
        <v>634</v>
      </c>
      <c r="C138" s="87">
        <v>45</v>
      </c>
      <c r="D138" s="87" t="s">
        <v>181</v>
      </c>
      <c r="E138" s="39"/>
      <c r="F138" s="31"/>
      <c r="G138" s="16">
        <f t="shared" si="6"/>
        <v>0</v>
      </c>
      <c r="H138" s="54">
        <f t="shared" si="7"/>
        <v>0</v>
      </c>
      <c r="I138" s="55">
        <f t="shared" si="8"/>
        <v>0</v>
      </c>
      <c r="J138" s="35"/>
      <c r="K138" s="35"/>
    </row>
    <row r="139" spans="1:11" s="17" customFormat="1" ht="13.5" x14ac:dyDescent="0.25">
      <c r="A139" s="37">
        <v>128</v>
      </c>
      <c r="B139" s="81" t="s">
        <v>635</v>
      </c>
      <c r="C139" s="87">
        <v>70</v>
      </c>
      <c r="D139" s="87" t="s">
        <v>181</v>
      </c>
      <c r="E139" s="39"/>
      <c r="F139" s="31"/>
      <c r="G139" s="16">
        <f t="shared" si="6"/>
        <v>0</v>
      </c>
      <c r="H139" s="54">
        <f t="shared" si="7"/>
        <v>0</v>
      </c>
      <c r="I139" s="55">
        <f t="shared" si="8"/>
        <v>0</v>
      </c>
      <c r="J139" s="35"/>
      <c r="K139" s="35"/>
    </row>
    <row r="140" spans="1:11" s="17" customFormat="1" ht="13.5" x14ac:dyDescent="0.25">
      <c r="A140" s="37">
        <v>129</v>
      </c>
      <c r="B140" s="81" t="s">
        <v>636</v>
      </c>
      <c r="C140" s="87">
        <v>8</v>
      </c>
      <c r="D140" s="87" t="s">
        <v>181</v>
      </c>
      <c r="E140" s="39"/>
      <c r="F140" s="31"/>
      <c r="G140" s="16">
        <f t="shared" si="6"/>
        <v>0</v>
      </c>
      <c r="H140" s="54">
        <f t="shared" si="7"/>
        <v>0</v>
      </c>
      <c r="I140" s="55">
        <f t="shared" si="8"/>
        <v>0</v>
      </c>
      <c r="J140" s="35"/>
      <c r="K140" s="35"/>
    </row>
    <row r="141" spans="1:11" s="17" customFormat="1" ht="13.5" x14ac:dyDescent="0.25">
      <c r="A141" s="37">
        <v>130</v>
      </c>
      <c r="B141" s="81" t="s">
        <v>637</v>
      </c>
      <c r="C141" s="87">
        <v>600</v>
      </c>
      <c r="D141" s="87" t="s">
        <v>181</v>
      </c>
      <c r="E141" s="39"/>
      <c r="F141" s="31"/>
      <c r="G141" s="16">
        <f t="shared" si="6"/>
        <v>0</v>
      </c>
      <c r="H141" s="54">
        <f t="shared" si="7"/>
        <v>0</v>
      </c>
      <c r="I141" s="55">
        <f t="shared" si="8"/>
        <v>0</v>
      </c>
      <c r="J141" s="35"/>
      <c r="K141" s="35"/>
    </row>
    <row r="142" spans="1:11" s="17" customFormat="1" ht="13.5" x14ac:dyDescent="0.25">
      <c r="A142" s="37">
        <v>131</v>
      </c>
      <c r="B142" s="81" t="s">
        <v>638</v>
      </c>
      <c r="C142" s="87">
        <v>5</v>
      </c>
      <c r="D142" s="87" t="s">
        <v>181</v>
      </c>
      <c r="E142" s="39"/>
      <c r="F142" s="31"/>
      <c r="G142" s="16">
        <f t="shared" si="6"/>
        <v>0</v>
      </c>
      <c r="H142" s="54">
        <f t="shared" si="7"/>
        <v>0</v>
      </c>
      <c r="I142" s="55">
        <f t="shared" si="8"/>
        <v>0</v>
      </c>
      <c r="J142" s="35"/>
      <c r="K142" s="35"/>
    </row>
    <row r="143" spans="1:11" s="17" customFormat="1" ht="13.5" x14ac:dyDescent="0.25">
      <c r="A143" s="37">
        <v>132</v>
      </c>
      <c r="B143" s="81"/>
      <c r="C143" s="168"/>
      <c r="D143" s="168"/>
      <c r="E143" s="39"/>
      <c r="F143" s="31"/>
      <c r="G143" s="16">
        <f t="shared" si="6"/>
        <v>0</v>
      </c>
      <c r="H143" s="54">
        <f t="shared" si="7"/>
        <v>0</v>
      </c>
      <c r="I143" s="55">
        <f t="shared" si="8"/>
        <v>0</v>
      </c>
      <c r="J143" s="35"/>
      <c r="K143" s="35"/>
    </row>
    <row r="144" spans="1:11" s="17" customFormat="1" ht="13.5" x14ac:dyDescent="0.25">
      <c r="A144" s="37">
        <v>133</v>
      </c>
      <c r="B144" s="93" t="s">
        <v>639</v>
      </c>
      <c r="C144" s="168">
        <v>50</v>
      </c>
      <c r="D144" s="168" t="s">
        <v>181</v>
      </c>
      <c r="E144" s="39"/>
      <c r="F144" s="31"/>
      <c r="G144" s="16">
        <f t="shared" si="6"/>
        <v>0</v>
      </c>
      <c r="H144" s="54">
        <f t="shared" si="7"/>
        <v>0</v>
      </c>
      <c r="I144" s="55">
        <f t="shared" si="8"/>
        <v>0</v>
      </c>
      <c r="J144" s="35"/>
      <c r="K144" s="35"/>
    </row>
    <row r="145" spans="1:11" s="17" customFormat="1" ht="13.5" x14ac:dyDescent="0.25">
      <c r="A145" s="37">
        <v>134</v>
      </c>
      <c r="B145" s="93" t="s">
        <v>640</v>
      </c>
      <c r="C145" s="168">
        <v>100</v>
      </c>
      <c r="D145" s="168" t="s">
        <v>181</v>
      </c>
      <c r="E145" s="39"/>
      <c r="F145" s="31"/>
      <c r="G145" s="16">
        <f t="shared" si="6"/>
        <v>0</v>
      </c>
      <c r="H145" s="54">
        <f t="shared" si="7"/>
        <v>0</v>
      </c>
      <c r="I145" s="55">
        <f t="shared" si="8"/>
        <v>0</v>
      </c>
      <c r="J145" s="35"/>
      <c r="K145" s="35"/>
    </row>
    <row r="146" spans="1:11" s="17" customFormat="1" ht="13.5" x14ac:dyDescent="0.25">
      <c r="A146" s="37">
        <v>135</v>
      </c>
      <c r="B146" s="93" t="s">
        <v>641</v>
      </c>
      <c r="C146" s="168">
        <v>30</v>
      </c>
      <c r="D146" s="168" t="s">
        <v>181</v>
      </c>
      <c r="E146" s="39"/>
      <c r="F146" s="31"/>
      <c r="G146" s="16">
        <f t="shared" si="6"/>
        <v>0</v>
      </c>
      <c r="H146" s="54">
        <f t="shared" si="7"/>
        <v>0</v>
      </c>
      <c r="I146" s="55">
        <f t="shared" si="8"/>
        <v>0</v>
      </c>
      <c r="J146" s="35"/>
      <c r="K146" s="35"/>
    </row>
    <row r="147" spans="1:11" s="17" customFormat="1" ht="13.5" x14ac:dyDescent="0.25">
      <c r="A147" s="37">
        <v>136</v>
      </c>
      <c r="B147" s="93" t="s">
        <v>642</v>
      </c>
      <c r="C147" s="168">
        <v>100</v>
      </c>
      <c r="D147" s="168" t="s">
        <v>181</v>
      </c>
      <c r="E147" s="39"/>
      <c r="F147" s="31"/>
      <c r="G147" s="16">
        <f t="shared" si="6"/>
        <v>0</v>
      </c>
      <c r="H147" s="54">
        <f t="shared" si="7"/>
        <v>0</v>
      </c>
      <c r="I147" s="55">
        <f t="shared" si="8"/>
        <v>0</v>
      </c>
      <c r="J147" s="35"/>
      <c r="K147" s="35"/>
    </row>
    <row r="148" spans="1:11" s="17" customFormat="1" ht="13.5" x14ac:dyDescent="0.25">
      <c r="A148" s="37">
        <v>137</v>
      </c>
      <c r="B148" s="93" t="s">
        <v>643</v>
      </c>
      <c r="C148" s="168">
        <v>50</v>
      </c>
      <c r="D148" s="168" t="s">
        <v>181</v>
      </c>
      <c r="E148" s="39"/>
      <c r="F148" s="31"/>
      <c r="G148" s="16">
        <f t="shared" si="6"/>
        <v>0</v>
      </c>
      <c r="H148" s="54">
        <f t="shared" si="7"/>
        <v>0</v>
      </c>
      <c r="I148" s="55">
        <f t="shared" si="8"/>
        <v>0</v>
      </c>
      <c r="J148" s="35"/>
      <c r="K148" s="35"/>
    </row>
    <row r="149" spans="1:11" s="17" customFormat="1" ht="13.5" x14ac:dyDescent="0.25">
      <c r="A149" s="37">
        <v>138</v>
      </c>
      <c r="B149" s="93" t="s">
        <v>644</v>
      </c>
      <c r="C149" s="168">
        <v>100</v>
      </c>
      <c r="D149" s="168" t="s">
        <v>181</v>
      </c>
      <c r="E149" s="39"/>
      <c r="F149" s="31"/>
      <c r="G149" s="16">
        <f t="shared" si="6"/>
        <v>0</v>
      </c>
      <c r="H149" s="54">
        <f t="shared" si="7"/>
        <v>0</v>
      </c>
      <c r="I149" s="55">
        <f t="shared" si="8"/>
        <v>0</v>
      </c>
      <c r="J149" s="35"/>
      <c r="K149" s="35"/>
    </row>
    <row r="150" spans="1:11" s="17" customFormat="1" ht="13.5" x14ac:dyDescent="0.25">
      <c r="A150" s="37">
        <v>139</v>
      </c>
      <c r="B150" s="93" t="s">
        <v>645</v>
      </c>
      <c r="C150" s="168">
        <v>25</v>
      </c>
      <c r="D150" s="168" t="s">
        <v>5</v>
      </c>
      <c r="E150" s="39"/>
      <c r="F150" s="31"/>
      <c r="G150" s="16">
        <f t="shared" si="6"/>
        <v>0</v>
      </c>
      <c r="H150" s="54">
        <f t="shared" si="7"/>
        <v>0</v>
      </c>
      <c r="I150" s="55">
        <f t="shared" si="8"/>
        <v>0</v>
      </c>
      <c r="J150" s="35"/>
      <c r="K150" s="35"/>
    </row>
    <row r="151" spans="1:11" s="17" customFormat="1" ht="13.5" x14ac:dyDescent="0.25">
      <c r="A151" s="37">
        <v>140</v>
      </c>
      <c r="B151" s="93" t="s">
        <v>646</v>
      </c>
      <c r="C151" s="87">
        <v>50</v>
      </c>
      <c r="D151" s="87" t="s">
        <v>181</v>
      </c>
      <c r="E151" s="39"/>
      <c r="F151" s="31"/>
      <c r="G151" s="16">
        <f t="shared" si="6"/>
        <v>0</v>
      </c>
      <c r="H151" s="54">
        <f t="shared" si="7"/>
        <v>0</v>
      </c>
      <c r="I151" s="55">
        <f t="shared" si="8"/>
        <v>0</v>
      </c>
      <c r="J151" s="35"/>
      <c r="K151" s="35"/>
    </row>
    <row r="152" spans="1:11" s="17" customFormat="1" ht="13.5" x14ac:dyDescent="0.25">
      <c r="A152" s="37">
        <v>141</v>
      </c>
      <c r="B152" s="93" t="s">
        <v>647</v>
      </c>
      <c r="C152" s="166">
        <v>7</v>
      </c>
      <c r="D152" s="87" t="s">
        <v>181</v>
      </c>
      <c r="E152" s="39"/>
      <c r="F152" s="31"/>
      <c r="G152" s="16">
        <f t="shared" si="6"/>
        <v>0</v>
      </c>
      <c r="H152" s="54">
        <f t="shared" si="7"/>
        <v>0</v>
      </c>
      <c r="I152" s="55">
        <f t="shared" si="8"/>
        <v>0</v>
      </c>
      <c r="J152" s="35"/>
      <c r="K152" s="35"/>
    </row>
    <row r="153" spans="1:11" s="17" customFormat="1" ht="13.5" x14ac:dyDescent="0.25">
      <c r="A153" s="37">
        <v>142</v>
      </c>
      <c r="B153" s="93" t="s">
        <v>648</v>
      </c>
      <c r="C153" s="166">
        <v>4</v>
      </c>
      <c r="D153" s="87" t="s">
        <v>181</v>
      </c>
      <c r="E153" s="39"/>
      <c r="F153" s="31"/>
      <c r="G153" s="16">
        <f t="shared" si="6"/>
        <v>0</v>
      </c>
      <c r="H153" s="54">
        <f t="shared" si="7"/>
        <v>0</v>
      </c>
      <c r="I153" s="55">
        <f t="shared" si="8"/>
        <v>0</v>
      </c>
      <c r="J153" s="35"/>
      <c r="K153" s="35"/>
    </row>
    <row r="154" spans="1:11" s="17" customFormat="1" ht="13.5" x14ac:dyDescent="0.25">
      <c r="A154" s="37">
        <v>143</v>
      </c>
      <c r="B154" s="93" t="s">
        <v>649</v>
      </c>
      <c r="C154" s="166">
        <v>300</v>
      </c>
      <c r="D154" s="87" t="s">
        <v>181</v>
      </c>
      <c r="E154" s="39"/>
      <c r="F154" s="31"/>
      <c r="G154" s="16">
        <f t="shared" si="6"/>
        <v>0</v>
      </c>
      <c r="H154" s="54">
        <f t="shared" si="7"/>
        <v>0</v>
      </c>
      <c r="I154" s="55">
        <f t="shared" si="8"/>
        <v>0</v>
      </c>
      <c r="J154" s="35"/>
      <c r="K154" s="35"/>
    </row>
    <row r="155" spans="1:11" s="17" customFormat="1" ht="13.5" x14ac:dyDescent="0.25">
      <c r="A155" s="37">
        <v>144</v>
      </c>
      <c r="B155" s="93" t="s">
        <v>650</v>
      </c>
      <c r="C155" s="166">
        <v>300</v>
      </c>
      <c r="D155" s="87" t="s">
        <v>181</v>
      </c>
      <c r="E155" s="39"/>
      <c r="F155" s="31"/>
      <c r="G155" s="16">
        <f t="shared" si="6"/>
        <v>0</v>
      </c>
      <c r="H155" s="54">
        <f t="shared" si="7"/>
        <v>0</v>
      </c>
      <c r="I155" s="55">
        <f t="shared" si="8"/>
        <v>0</v>
      </c>
      <c r="J155" s="35"/>
      <c r="K155" s="35"/>
    </row>
    <row r="156" spans="1:11" s="17" customFormat="1" ht="13.5" x14ac:dyDescent="0.25">
      <c r="A156" s="37">
        <v>145</v>
      </c>
      <c r="B156" s="172" t="s">
        <v>918</v>
      </c>
      <c r="C156" s="166">
        <v>30</v>
      </c>
      <c r="D156" s="87" t="s">
        <v>5</v>
      </c>
      <c r="E156" s="39"/>
      <c r="F156" s="31"/>
      <c r="G156" s="16">
        <f t="shared" si="6"/>
        <v>0</v>
      </c>
      <c r="H156" s="54">
        <f t="shared" si="7"/>
        <v>0</v>
      </c>
      <c r="I156" s="55">
        <f t="shared" si="8"/>
        <v>0</v>
      </c>
      <c r="J156" s="35"/>
      <c r="K156" s="35"/>
    </row>
    <row r="157" spans="1:11" s="17" customFormat="1" ht="13.5" x14ac:dyDescent="0.25">
      <c r="A157" s="37">
        <v>146</v>
      </c>
      <c r="B157" s="172" t="s">
        <v>919</v>
      </c>
      <c r="C157" s="166">
        <v>100</v>
      </c>
      <c r="D157" s="87" t="s">
        <v>5</v>
      </c>
      <c r="E157" s="39"/>
      <c r="F157" s="31"/>
      <c r="G157" s="16">
        <f t="shared" si="6"/>
        <v>0</v>
      </c>
      <c r="H157" s="54">
        <f t="shared" si="7"/>
        <v>0</v>
      </c>
      <c r="I157" s="55">
        <f t="shared" si="8"/>
        <v>0</v>
      </c>
      <c r="J157" s="35"/>
      <c r="K157" s="35"/>
    </row>
    <row r="158" spans="1:11" s="17" customFormat="1" ht="13.5" x14ac:dyDescent="0.25">
      <c r="A158" s="37">
        <v>147</v>
      </c>
      <c r="B158" s="172" t="s">
        <v>920</v>
      </c>
      <c r="C158" s="166">
        <v>30</v>
      </c>
      <c r="D158" s="87" t="s">
        <v>5</v>
      </c>
      <c r="E158" s="39"/>
      <c r="F158" s="31"/>
      <c r="G158" s="16">
        <f t="shared" si="6"/>
        <v>0</v>
      </c>
      <c r="H158" s="54">
        <f t="shared" si="7"/>
        <v>0</v>
      </c>
      <c r="I158" s="55">
        <f t="shared" si="8"/>
        <v>0</v>
      </c>
      <c r="J158" s="35"/>
      <c r="K158" s="35"/>
    </row>
    <row r="159" spans="1:11" s="17" customFormat="1" ht="13.5" x14ac:dyDescent="0.25">
      <c r="A159" s="37">
        <v>148</v>
      </c>
      <c r="B159" s="173" t="s">
        <v>921</v>
      </c>
      <c r="C159" s="174">
        <v>100</v>
      </c>
      <c r="D159" s="124" t="s">
        <v>181</v>
      </c>
      <c r="E159" s="39"/>
      <c r="F159" s="31"/>
      <c r="G159" s="16">
        <f t="shared" si="6"/>
        <v>0</v>
      </c>
      <c r="H159" s="54">
        <f t="shared" si="7"/>
        <v>0</v>
      </c>
      <c r="I159" s="55">
        <f t="shared" si="8"/>
        <v>0</v>
      </c>
      <c r="J159" s="35"/>
      <c r="K159" s="35"/>
    </row>
    <row r="160" spans="1:11" ht="13.5" x14ac:dyDescent="0.2">
      <c r="A160" s="61"/>
      <c r="B160" s="62" t="s">
        <v>23</v>
      </c>
      <c r="C160" s="63" t="s">
        <v>22</v>
      </c>
      <c r="D160" s="64" t="s">
        <v>22</v>
      </c>
      <c r="E160" s="64" t="s">
        <v>22</v>
      </c>
      <c r="F160" s="64" t="s">
        <v>22</v>
      </c>
      <c r="G160" s="65">
        <f>SUM(G10:G159)</f>
        <v>0</v>
      </c>
      <c r="H160" s="65">
        <f>SUM(H10:H159)</f>
        <v>0</v>
      </c>
      <c r="I160" s="66">
        <f>SUM(I10:I159)</f>
        <v>0</v>
      </c>
      <c r="J160" s="67">
        <f>SUM(J10:J159)</f>
        <v>0</v>
      </c>
      <c r="K160" s="216">
        <f>SUM(K10:K159)</f>
        <v>0</v>
      </c>
    </row>
    <row r="162" spans="1:12" ht="12.75" customHeight="1" x14ac:dyDescent="0.2">
      <c r="B162" s="76" t="s">
        <v>24</v>
      </c>
      <c r="C162" s="57"/>
      <c r="D162" s="3"/>
      <c r="E162" s="3"/>
      <c r="F162" s="3"/>
      <c r="G162" s="3"/>
      <c r="H162" s="3"/>
      <c r="I162" s="3"/>
      <c r="J162" s="3"/>
    </row>
    <row r="163" spans="1:12" x14ac:dyDescent="0.2">
      <c r="A163" s="245" t="s">
        <v>25</v>
      </c>
      <c r="B163" s="245"/>
      <c r="C163" s="245"/>
      <c r="D163" s="245"/>
      <c r="E163" s="245"/>
      <c r="F163" s="245"/>
      <c r="G163" s="245"/>
      <c r="H163" s="245"/>
      <c r="I163" s="245"/>
      <c r="J163" s="245"/>
    </row>
    <row r="164" spans="1:12" x14ac:dyDescent="0.2">
      <c r="A164" s="245" t="s">
        <v>26</v>
      </c>
      <c r="B164" s="245"/>
      <c r="C164" s="245"/>
      <c r="D164" s="245"/>
      <c r="E164" s="245"/>
      <c r="F164" s="245"/>
      <c r="G164" s="245"/>
      <c r="H164" s="245"/>
      <c r="I164" s="245"/>
      <c r="J164" s="245"/>
    </row>
    <row r="165" spans="1:12" x14ac:dyDescent="0.2">
      <c r="A165" s="245" t="s">
        <v>27</v>
      </c>
      <c r="B165" s="245"/>
      <c r="C165" s="245"/>
      <c r="D165" s="245"/>
      <c r="E165" s="245"/>
      <c r="F165" s="245"/>
      <c r="G165" s="245"/>
      <c r="H165" s="245"/>
      <c r="I165" s="245"/>
      <c r="J165" s="245"/>
    </row>
    <row r="166" spans="1:12" x14ac:dyDescent="0.2">
      <c r="A166" s="245" t="s">
        <v>28</v>
      </c>
      <c r="B166" s="245"/>
      <c r="C166" s="245"/>
      <c r="D166" s="245"/>
      <c r="E166" s="245"/>
      <c r="F166" s="245"/>
      <c r="G166" s="245"/>
      <c r="H166" s="245"/>
      <c r="I166" s="245"/>
      <c r="J166" s="245"/>
    </row>
    <row r="167" spans="1:12" x14ac:dyDescent="0.2">
      <c r="A167" s="245" t="s">
        <v>35</v>
      </c>
      <c r="B167" s="245"/>
      <c r="C167" s="245"/>
      <c r="D167" s="245"/>
      <c r="E167" s="245"/>
      <c r="F167" s="245"/>
      <c r="G167" s="245"/>
      <c r="H167" s="245"/>
      <c r="I167" s="245"/>
      <c r="J167" s="245"/>
    </row>
    <row r="168" spans="1:12" x14ac:dyDescent="0.2">
      <c r="A168" s="245" t="s">
        <v>36</v>
      </c>
      <c r="B168" s="245"/>
      <c r="C168" s="245"/>
      <c r="D168" s="245"/>
      <c r="E168" s="245"/>
      <c r="F168" s="245"/>
      <c r="G168" s="245"/>
      <c r="H168" s="245"/>
      <c r="I168" s="245"/>
      <c r="J168" s="245"/>
    </row>
    <row r="169" spans="1:12" x14ac:dyDescent="0.2">
      <c r="A169" s="247" t="s">
        <v>37</v>
      </c>
      <c r="B169" s="247"/>
      <c r="C169" s="247"/>
      <c r="D169" s="247"/>
      <c r="E169" s="247"/>
      <c r="F169" s="247"/>
      <c r="G169" s="247"/>
      <c r="H169" s="247"/>
      <c r="I169" s="247"/>
      <c r="J169" s="247"/>
    </row>
    <row r="170" spans="1:12" ht="12.75" customHeight="1" x14ac:dyDescent="0.2">
      <c r="A170" s="261" t="s">
        <v>933</v>
      </c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</row>
    <row r="171" spans="1:12" x14ac:dyDescent="0.2">
      <c r="A171" s="245" t="s">
        <v>29</v>
      </c>
      <c r="B171" s="245"/>
      <c r="C171" s="245"/>
      <c r="D171" s="245"/>
      <c r="E171" s="245"/>
      <c r="F171" s="245"/>
      <c r="G171" s="245"/>
      <c r="H171" s="245"/>
      <c r="I171" s="245"/>
      <c r="J171" s="245"/>
    </row>
    <row r="172" spans="1:12" x14ac:dyDescent="0.2">
      <c r="A172" s="245"/>
      <c r="B172" s="245"/>
      <c r="C172" s="245"/>
      <c r="D172" s="245"/>
      <c r="E172" s="245"/>
      <c r="F172" s="245"/>
      <c r="G172" s="245"/>
      <c r="H172" s="245"/>
      <c r="I172" s="245"/>
      <c r="J172" s="245"/>
    </row>
    <row r="174" spans="1:12" ht="14.25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2" x14ac:dyDescent="0.2">
      <c r="A175" s="75" t="s">
        <v>30</v>
      </c>
      <c r="B175" s="58" t="s">
        <v>31</v>
      </c>
      <c r="C175" s="57"/>
      <c r="D175" s="3"/>
      <c r="E175" s="59" t="s">
        <v>32</v>
      </c>
      <c r="F175" s="3"/>
      <c r="G175" s="3"/>
      <c r="H175" s="3"/>
      <c r="I175" s="3"/>
      <c r="J175" s="3"/>
    </row>
  </sheetData>
  <mergeCells count="13">
    <mergeCell ref="A166:J166"/>
    <mergeCell ref="A167:J167"/>
    <mergeCell ref="A168:J168"/>
    <mergeCell ref="A169:J169"/>
    <mergeCell ref="A172:J172"/>
    <mergeCell ref="A170:L170"/>
    <mergeCell ref="A171:J171"/>
    <mergeCell ref="D3:H3"/>
    <mergeCell ref="A6:H6"/>
    <mergeCell ref="B7:I7"/>
    <mergeCell ref="A163:J163"/>
    <mergeCell ref="A164:J164"/>
    <mergeCell ref="A165:J165"/>
  </mergeCells>
  <phoneticPr fontId="0" type="noConversion"/>
  <pageMargins left="0.7" right="0.7" top="0.75" bottom="0.75" header="0.3" footer="0.3"/>
  <pageSetup paperSize="9" orientation="landscape" horizontalDpi="4294967295" verticalDpi="4294967295" r:id="rId1"/>
  <ignoredErrors>
    <ignoredError sqref="J160:K16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9"/>
  <sheetViews>
    <sheetView topLeftCell="A23" zoomScale="120" zoomScaleNormal="120" workbookViewId="0">
      <selection activeCell="J10" sqref="J10:J22"/>
    </sheetView>
  </sheetViews>
  <sheetFormatPr defaultRowHeight="12.75" x14ac:dyDescent="0.2"/>
  <cols>
    <col min="1" max="1" width="6" customWidth="1"/>
    <col min="2" max="2" width="25.5703125" customWidth="1"/>
    <col min="3" max="3" width="6.28515625" customWidth="1"/>
    <col min="5" max="5" width="12.28515625" customWidth="1"/>
    <col min="6" max="6" width="14.85546875" customWidth="1"/>
    <col min="7" max="7" width="15.28515625" customWidth="1"/>
    <col min="8" max="8" width="17.7109375" customWidth="1"/>
  </cols>
  <sheetData>
    <row r="1" spans="1:12" x14ac:dyDescent="0.2">
      <c r="B1" t="s">
        <v>33</v>
      </c>
    </row>
    <row r="3" spans="1:12" s="1" customFormat="1" ht="15.75" x14ac:dyDescent="0.25">
      <c r="A3" s="1" t="s">
        <v>34</v>
      </c>
      <c r="B3" s="7"/>
      <c r="C3" s="5"/>
      <c r="D3" s="254" t="s">
        <v>180</v>
      </c>
      <c r="E3" s="255"/>
      <c r="F3" s="255"/>
      <c r="G3" s="255"/>
      <c r="H3" s="255"/>
      <c r="I3" s="69"/>
    </row>
    <row r="4" spans="1:12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2" s="1" customFormat="1" ht="18" x14ac:dyDescent="0.25">
      <c r="B5" s="83" t="s">
        <v>929</v>
      </c>
      <c r="C5" s="5"/>
      <c r="D5" s="77"/>
      <c r="E5" s="57"/>
      <c r="F5" s="57"/>
      <c r="G5" s="57"/>
      <c r="H5" s="57"/>
      <c r="I5" s="69"/>
    </row>
    <row r="6" spans="1:12" ht="18" x14ac:dyDescent="0.25">
      <c r="A6" s="260"/>
      <c r="B6" s="263"/>
      <c r="C6" s="263"/>
      <c r="D6" s="263"/>
      <c r="E6" s="263"/>
      <c r="F6" s="263"/>
      <c r="G6" s="263"/>
      <c r="H6" s="263"/>
    </row>
    <row r="7" spans="1:12" ht="18.75" x14ac:dyDescent="0.3">
      <c r="A7" s="9"/>
      <c r="B7" s="259"/>
      <c r="C7" s="259"/>
      <c r="D7" s="259"/>
      <c r="E7" s="259"/>
      <c r="F7" s="259"/>
      <c r="G7" s="259"/>
      <c r="H7" s="259"/>
      <c r="I7" s="259"/>
    </row>
    <row r="8" spans="1:12" s="18" customFormat="1" ht="76.5" x14ac:dyDescent="0.2">
      <c r="A8" s="42" t="s">
        <v>3</v>
      </c>
      <c r="B8" s="47" t="s">
        <v>1</v>
      </c>
      <c r="C8" s="42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2" s="18" customFormat="1" x14ac:dyDescent="0.2">
      <c r="A9" s="42">
        <v>1</v>
      </c>
      <c r="B9" s="49">
        <v>2</v>
      </c>
      <c r="C9" s="42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18</v>
      </c>
      <c r="I9" s="43" t="s">
        <v>12</v>
      </c>
      <c r="J9" s="51">
        <v>10</v>
      </c>
      <c r="K9" s="51">
        <v>11</v>
      </c>
    </row>
    <row r="10" spans="1:12" s="36" customFormat="1" ht="25.5" x14ac:dyDescent="0.25">
      <c r="A10" s="114">
        <v>1</v>
      </c>
      <c r="B10" s="115" t="s">
        <v>809</v>
      </c>
      <c r="C10" s="116">
        <v>30</v>
      </c>
      <c r="D10" s="117" t="s">
        <v>181</v>
      </c>
      <c r="E10" s="128"/>
      <c r="F10" s="128"/>
      <c r="G10" s="134">
        <f>C10*F10</f>
        <v>0</v>
      </c>
      <c r="H10" s="184">
        <f>G10*0.095</f>
        <v>0</v>
      </c>
      <c r="I10" s="185">
        <f>G10+H10</f>
        <v>0</v>
      </c>
      <c r="J10" s="122"/>
      <c r="K10" s="122"/>
      <c r="L10" s="186"/>
    </row>
    <row r="11" spans="1:12" s="36" customFormat="1" ht="13.5" x14ac:dyDescent="0.25">
      <c r="A11" s="114">
        <v>2</v>
      </c>
      <c r="B11" s="115" t="s">
        <v>810</v>
      </c>
      <c r="C11" s="116">
        <v>50</v>
      </c>
      <c r="D11" s="117" t="s">
        <v>42</v>
      </c>
      <c r="E11" s="128"/>
      <c r="F11" s="128"/>
      <c r="G11" s="134">
        <f t="shared" ref="G11:G29" si="0">C11*F11</f>
        <v>0</v>
      </c>
      <c r="H11" s="184">
        <f t="shared" ref="H11:H29" si="1">G11*0.095</f>
        <v>0</v>
      </c>
      <c r="I11" s="185">
        <f t="shared" ref="I11:I29" si="2">G11+H11</f>
        <v>0</v>
      </c>
      <c r="J11" s="122"/>
      <c r="K11" s="122"/>
      <c r="L11" s="186"/>
    </row>
    <row r="12" spans="1:12" s="36" customFormat="1" ht="13.5" x14ac:dyDescent="0.25">
      <c r="A12" s="114">
        <v>3</v>
      </c>
      <c r="B12" s="115" t="s">
        <v>811</v>
      </c>
      <c r="C12" s="116">
        <v>50</v>
      </c>
      <c r="D12" s="117" t="s">
        <v>181</v>
      </c>
      <c r="E12" s="128"/>
      <c r="F12" s="128"/>
      <c r="G12" s="134">
        <f t="shared" si="0"/>
        <v>0</v>
      </c>
      <c r="H12" s="184">
        <f t="shared" si="1"/>
        <v>0</v>
      </c>
      <c r="I12" s="185">
        <f t="shared" si="2"/>
        <v>0</v>
      </c>
      <c r="J12" s="122"/>
      <c r="K12" s="122"/>
      <c r="L12" s="186"/>
    </row>
    <row r="13" spans="1:12" s="36" customFormat="1" ht="13.5" x14ac:dyDescent="0.25">
      <c r="A13" s="114">
        <v>4</v>
      </c>
      <c r="B13" s="115" t="s">
        <v>812</v>
      </c>
      <c r="C13" s="116">
        <v>50</v>
      </c>
      <c r="D13" s="117" t="s">
        <v>181</v>
      </c>
      <c r="E13" s="128"/>
      <c r="F13" s="128"/>
      <c r="G13" s="134">
        <f t="shared" si="0"/>
        <v>0</v>
      </c>
      <c r="H13" s="184">
        <f t="shared" si="1"/>
        <v>0</v>
      </c>
      <c r="I13" s="185">
        <f t="shared" si="2"/>
        <v>0</v>
      </c>
      <c r="J13" s="122"/>
      <c r="K13" s="122"/>
      <c r="L13" s="186"/>
    </row>
    <row r="14" spans="1:12" s="36" customFormat="1" ht="13.5" x14ac:dyDescent="0.25">
      <c r="A14" s="114">
        <v>5</v>
      </c>
      <c r="B14" s="115" t="s">
        <v>813</v>
      </c>
      <c r="C14" s="116">
        <v>2000</v>
      </c>
      <c r="D14" s="117" t="s">
        <v>181</v>
      </c>
      <c r="E14" s="128"/>
      <c r="F14" s="128"/>
      <c r="G14" s="134">
        <f t="shared" si="0"/>
        <v>0</v>
      </c>
      <c r="H14" s="184">
        <f t="shared" si="1"/>
        <v>0</v>
      </c>
      <c r="I14" s="185">
        <f t="shared" si="2"/>
        <v>0</v>
      </c>
      <c r="J14" s="122"/>
      <c r="K14" s="122"/>
      <c r="L14" s="186"/>
    </row>
    <row r="15" spans="1:12" s="36" customFormat="1" ht="13.5" x14ac:dyDescent="0.25">
      <c r="A15" s="114">
        <v>6</v>
      </c>
      <c r="B15" s="115" t="s">
        <v>814</v>
      </c>
      <c r="C15" s="116">
        <v>1000</v>
      </c>
      <c r="D15" s="117" t="s">
        <v>181</v>
      </c>
      <c r="E15" s="128"/>
      <c r="F15" s="128"/>
      <c r="G15" s="134">
        <f t="shared" si="0"/>
        <v>0</v>
      </c>
      <c r="H15" s="184">
        <f t="shared" si="1"/>
        <v>0</v>
      </c>
      <c r="I15" s="185">
        <f t="shared" si="2"/>
        <v>0</v>
      </c>
      <c r="J15" s="122"/>
      <c r="K15" s="122"/>
      <c r="L15" s="186"/>
    </row>
    <row r="16" spans="1:12" s="36" customFormat="1" ht="13.5" x14ac:dyDescent="0.25">
      <c r="A16" s="114">
        <v>7</v>
      </c>
      <c r="B16" s="118" t="s">
        <v>815</v>
      </c>
      <c r="C16" s="116">
        <v>2000</v>
      </c>
      <c r="D16" s="117" t="s">
        <v>181</v>
      </c>
      <c r="E16" s="128"/>
      <c r="F16" s="128"/>
      <c r="G16" s="134">
        <f t="shared" si="0"/>
        <v>0</v>
      </c>
      <c r="H16" s="184">
        <f t="shared" si="1"/>
        <v>0</v>
      </c>
      <c r="I16" s="185">
        <f t="shared" si="2"/>
        <v>0</v>
      </c>
      <c r="J16" s="122"/>
      <c r="K16" s="122"/>
      <c r="L16" s="186"/>
    </row>
    <row r="17" spans="1:12" s="36" customFormat="1" ht="13.5" x14ac:dyDescent="0.25">
      <c r="A17" s="114">
        <v>8</v>
      </c>
      <c r="B17" s="115" t="s">
        <v>816</v>
      </c>
      <c r="C17" s="116">
        <v>400</v>
      </c>
      <c r="D17" s="117" t="s">
        <v>181</v>
      </c>
      <c r="E17" s="128"/>
      <c r="F17" s="128"/>
      <c r="G17" s="134">
        <f t="shared" si="0"/>
        <v>0</v>
      </c>
      <c r="H17" s="184">
        <f t="shared" si="1"/>
        <v>0</v>
      </c>
      <c r="I17" s="185">
        <f t="shared" si="2"/>
        <v>0</v>
      </c>
      <c r="J17" s="122"/>
      <c r="K17" s="122"/>
      <c r="L17" s="186"/>
    </row>
    <row r="18" spans="1:12" s="36" customFormat="1" ht="13.5" x14ac:dyDescent="0.25">
      <c r="A18" s="114">
        <v>9</v>
      </c>
      <c r="B18" s="115" t="s">
        <v>817</v>
      </c>
      <c r="C18" s="119">
        <v>400</v>
      </c>
      <c r="D18" s="117" t="s">
        <v>181</v>
      </c>
      <c r="E18" s="128"/>
      <c r="F18" s="128"/>
      <c r="G18" s="134">
        <f t="shared" si="0"/>
        <v>0</v>
      </c>
      <c r="H18" s="184">
        <f t="shared" si="1"/>
        <v>0</v>
      </c>
      <c r="I18" s="185">
        <f t="shared" si="2"/>
        <v>0</v>
      </c>
      <c r="J18" s="122"/>
      <c r="K18" s="122"/>
      <c r="L18" s="186"/>
    </row>
    <row r="19" spans="1:12" s="36" customFormat="1" ht="13.5" x14ac:dyDescent="0.25">
      <c r="A19" s="114">
        <v>10</v>
      </c>
      <c r="B19" s="115" t="s">
        <v>818</v>
      </c>
      <c r="C19" s="116">
        <v>400</v>
      </c>
      <c r="D19" s="117" t="s">
        <v>181</v>
      </c>
      <c r="E19" s="128"/>
      <c r="F19" s="128"/>
      <c r="G19" s="134">
        <f t="shared" si="0"/>
        <v>0</v>
      </c>
      <c r="H19" s="184">
        <f t="shared" si="1"/>
        <v>0</v>
      </c>
      <c r="I19" s="185">
        <f t="shared" si="2"/>
        <v>0</v>
      </c>
      <c r="J19" s="122"/>
      <c r="K19" s="122"/>
      <c r="L19" s="186"/>
    </row>
    <row r="20" spans="1:12" s="36" customFormat="1" ht="13.5" x14ac:dyDescent="0.25">
      <c r="A20" s="114">
        <v>11</v>
      </c>
      <c r="B20" s="115" t="s">
        <v>819</v>
      </c>
      <c r="C20" s="116">
        <v>400</v>
      </c>
      <c r="D20" s="117" t="s">
        <v>181</v>
      </c>
      <c r="E20" s="128"/>
      <c r="F20" s="128"/>
      <c r="G20" s="134">
        <f t="shared" si="0"/>
        <v>0</v>
      </c>
      <c r="H20" s="184">
        <f t="shared" si="1"/>
        <v>0</v>
      </c>
      <c r="I20" s="185">
        <f t="shared" si="2"/>
        <v>0</v>
      </c>
      <c r="J20" s="122"/>
      <c r="K20" s="122"/>
      <c r="L20" s="186"/>
    </row>
    <row r="21" spans="1:12" s="36" customFormat="1" ht="13.5" x14ac:dyDescent="0.25">
      <c r="A21" s="114">
        <v>12</v>
      </c>
      <c r="B21" s="115" t="s">
        <v>820</v>
      </c>
      <c r="C21" s="116">
        <v>400</v>
      </c>
      <c r="D21" s="117" t="s">
        <v>181</v>
      </c>
      <c r="E21" s="128"/>
      <c r="F21" s="128"/>
      <c r="G21" s="134">
        <f t="shared" si="0"/>
        <v>0</v>
      </c>
      <c r="H21" s="184">
        <f t="shared" si="1"/>
        <v>0</v>
      </c>
      <c r="I21" s="185">
        <f t="shared" si="2"/>
        <v>0</v>
      </c>
      <c r="J21" s="122"/>
      <c r="K21" s="122"/>
      <c r="L21" s="186"/>
    </row>
    <row r="22" spans="1:12" s="36" customFormat="1" ht="13.5" x14ac:dyDescent="0.25">
      <c r="A22" s="114">
        <v>13</v>
      </c>
      <c r="B22" s="115" t="s">
        <v>821</v>
      </c>
      <c r="C22" s="116">
        <v>400</v>
      </c>
      <c r="D22" s="117" t="s">
        <v>181</v>
      </c>
      <c r="E22" s="128"/>
      <c r="F22" s="128"/>
      <c r="G22" s="134">
        <f t="shared" si="0"/>
        <v>0</v>
      </c>
      <c r="H22" s="184">
        <f t="shared" si="1"/>
        <v>0</v>
      </c>
      <c r="I22" s="185">
        <f t="shared" si="2"/>
        <v>0</v>
      </c>
      <c r="J22" s="122"/>
      <c r="K22" s="122"/>
      <c r="L22" s="186"/>
    </row>
    <row r="23" spans="1:12" s="36" customFormat="1" ht="13.5" x14ac:dyDescent="0.25">
      <c r="A23" s="114">
        <v>14</v>
      </c>
      <c r="B23" s="115" t="s">
        <v>822</v>
      </c>
      <c r="C23" s="116">
        <v>5000</v>
      </c>
      <c r="D23" s="117" t="s">
        <v>181</v>
      </c>
      <c r="E23" s="128"/>
      <c r="F23" s="128"/>
      <c r="G23" s="134">
        <f t="shared" si="0"/>
        <v>0</v>
      </c>
      <c r="H23" s="184">
        <f t="shared" si="1"/>
        <v>0</v>
      </c>
      <c r="I23" s="185">
        <f t="shared" si="2"/>
        <v>0</v>
      </c>
      <c r="J23" s="122"/>
      <c r="K23" s="122"/>
      <c r="L23" s="186"/>
    </row>
    <row r="24" spans="1:12" s="36" customFormat="1" ht="25.5" x14ac:dyDescent="0.25">
      <c r="A24" s="114">
        <v>15</v>
      </c>
      <c r="B24" s="115" t="s">
        <v>823</v>
      </c>
      <c r="C24" s="116">
        <v>1500</v>
      </c>
      <c r="D24" s="117" t="s">
        <v>181</v>
      </c>
      <c r="E24" s="128"/>
      <c r="F24" s="128"/>
      <c r="G24" s="134">
        <f t="shared" si="0"/>
        <v>0</v>
      </c>
      <c r="H24" s="184">
        <f t="shared" si="1"/>
        <v>0</v>
      </c>
      <c r="I24" s="185">
        <f t="shared" si="2"/>
        <v>0</v>
      </c>
      <c r="J24" s="122"/>
      <c r="K24" s="122"/>
      <c r="L24" s="186"/>
    </row>
    <row r="25" spans="1:12" s="36" customFormat="1" ht="25.5" x14ac:dyDescent="0.25">
      <c r="A25" s="114">
        <v>16</v>
      </c>
      <c r="B25" s="115" t="s">
        <v>824</v>
      </c>
      <c r="C25" s="116">
        <v>1500</v>
      </c>
      <c r="D25" s="117" t="s">
        <v>181</v>
      </c>
      <c r="E25" s="128"/>
      <c r="F25" s="128"/>
      <c r="G25" s="134">
        <f t="shared" si="0"/>
        <v>0</v>
      </c>
      <c r="H25" s="184">
        <f t="shared" si="1"/>
        <v>0</v>
      </c>
      <c r="I25" s="185">
        <f t="shared" si="2"/>
        <v>0</v>
      </c>
      <c r="J25" s="122"/>
      <c r="K25" s="122"/>
      <c r="L25" s="186"/>
    </row>
    <row r="26" spans="1:12" s="36" customFormat="1" ht="38.25" x14ac:dyDescent="0.25">
      <c r="A26" s="114">
        <v>17</v>
      </c>
      <c r="B26" s="115" t="s">
        <v>825</v>
      </c>
      <c r="C26" s="116">
        <v>1500</v>
      </c>
      <c r="D26" s="117" t="s">
        <v>181</v>
      </c>
      <c r="E26" s="128"/>
      <c r="F26" s="128"/>
      <c r="G26" s="134">
        <f t="shared" si="0"/>
        <v>0</v>
      </c>
      <c r="H26" s="184">
        <f t="shared" si="1"/>
        <v>0</v>
      </c>
      <c r="I26" s="185">
        <f t="shared" si="2"/>
        <v>0</v>
      </c>
      <c r="J26" s="122"/>
      <c r="K26" s="122"/>
      <c r="L26" s="186"/>
    </row>
    <row r="27" spans="1:12" s="36" customFormat="1" ht="25.5" x14ac:dyDescent="0.25">
      <c r="A27" s="114">
        <v>18</v>
      </c>
      <c r="B27" s="115" t="s">
        <v>826</v>
      </c>
      <c r="C27" s="116">
        <v>2500</v>
      </c>
      <c r="D27" s="117" t="s">
        <v>181</v>
      </c>
      <c r="E27" s="128"/>
      <c r="F27" s="128"/>
      <c r="G27" s="134">
        <f t="shared" si="0"/>
        <v>0</v>
      </c>
      <c r="H27" s="184">
        <f t="shared" si="1"/>
        <v>0</v>
      </c>
      <c r="I27" s="185">
        <f t="shared" si="2"/>
        <v>0</v>
      </c>
      <c r="J27" s="122"/>
      <c r="K27" s="122"/>
      <c r="L27" s="186"/>
    </row>
    <row r="28" spans="1:12" s="36" customFormat="1" ht="25.5" x14ac:dyDescent="0.25">
      <c r="A28" s="114">
        <v>19</v>
      </c>
      <c r="B28" s="115" t="s">
        <v>827</v>
      </c>
      <c r="C28" s="116">
        <v>1500</v>
      </c>
      <c r="D28" s="117" t="s">
        <v>181</v>
      </c>
      <c r="E28" s="128"/>
      <c r="F28" s="128"/>
      <c r="G28" s="134">
        <f t="shared" si="0"/>
        <v>0</v>
      </c>
      <c r="H28" s="184">
        <f t="shared" si="1"/>
        <v>0</v>
      </c>
      <c r="I28" s="185">
        <f t="shared" si="2"/>
        <v>0</v>
      </c>
      <c r="J28" s="122"/>
      <c r="K28" s="122"/>
      <c r="L28" s="186"/>
    </row>
    <row r="29" spans="1:12" s="36" customFormat="1" ht="14.25" x14ac:dyDescent="0.3">
      <c r="A29" s="114">
        <v>20</v>
      </c>
      <c r="B29" s="81"/>
      <c r="C29" s="73"/>
      <c r="D29" s="74"/>
      <c r="E29" s="128"/>
      <c r="F29" s="128"/>
      <c r="G29" s="134">
        <f t="shared" si="0"/>
        <v>0</v>
      </c>
      <c r="H29" s="184">
        <f t="shared" si="1"/>
        <v>0</v>
      </c>
      <c r="I29" s="185">
        <f t="shared" si="2"/>
        <v>0</v>
      </c>
      <c r="J29" s="122"/>
      <c r="K29" s="122"/>
      <c r="L29" s="186"/>
    </row>
    <row r="30" spans="1:12" x14ac:dyDescent="0.2">
      <c r="A30" s="187"/>
      <c r="B30" s="188" t="s">
        <v>23</v>
      </c>
      <c r="C30" s="189" t="s">
        <v>22</v>
      </c>
      <c r="D30" s="190" t="s">
        <v>22</v>
      </c>
      <c r="E30" s="190" t="s">
        <v>22</v>
      </c>
      <c r="F30" s="190" t="s">
        <v>22</v>
      </c>
      <c r="G30" s="190">
        <f>SUM(G10:G29)</f>
        <v>0</v>
      </c>
      <c r="H30" s="190">
        <f>SUM(H10:H29)</f>
        <v>0</v>
      </c>
      <c r="I30" s="191">
        <f>G30+H30</f>
        <v>0</v>
      </c>
      <c r="J30" s="192">
        <f>SUM(J10:J29)</f>
        <v>0</v>
      </c>
      <c r="K30" s="192">
        <f>SUM(K10:K29)</f>
        <v>0</v>
      </c>
      <c r="L30" s="18"/>
    </row>
    <row r="31" spans="1:12" x14ac:dyDescent="0.2">
      <c r="A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ht="12.75" customHeight="1" x14ac:dyDescent="0.25">
      <c r="B32" s="193" t="s">
        <v>24</v>
      </c>
      <c r="C32" s="194"/>
      <c r="D32" s="195"/>
      <c r="E32" s="195"/>
      <c r="F32" s="195"/>
      <c r="G32" s="195"/>
      <c r="H32" s="195"/>
      <c r="I32" s="195"/>
      <c r="J32" s="195"/>
      <c r="K32" s="18"/>
      <c r="L32" s="18"/>
    </row>
    <row r="33" spans="1:12" ht="27" customHeight="1" x14ac:dyDescent="0.25">
      <c r="A33" s="262" t="s">
        <v>25</v>
      </c>
      <c r="B33" s="262"/>
      <c r="C33" s="262"/>
      <c r="D33" s="262"/>
      <c r="E33" s="262"/>
      <c r="F33" s="262"/>
      <c r="G33" s="262"/>
      <c r="H33" s="262"/>
      <c r="I33" s="262"/>
      <c r="J33" s="262"/>
      <c r="K33" s="18"/>
      <c r="L33" s="18"/>
    </row>
    <row r="34" spans="1:12" ht="13.5" x14ac:dyDescent="0.25">
      <c r="A34" s="262" t="s">
        <v>26</v>
      </c>
      <c r="B34" s="262"/>
      <c r="C34" s="262"/>
      <c r="D34" s="262"/>
      <c r="E34" s="262"/>
      <c r="F34" s="262"/>
      <c r="G34" s="262"/>
      <c r="H34" s="262"/>
      <c r="I34" s="262"/>
      <c r="J34" s="262"/>
      <c r="K34" s="18"/>
      <c r="L34" s="18"/>
    </row>
    <row r="35" spans="1:12" ht="13.5" x14ac:dyDescent="0.25">
      <c r="A35" s="262" t="s">
        <v>27</v>
      </c>
      <c r="B35" s="262"/>
      <c r="C35" s="262"/>
      <c r="D35" s="262"/>
      <c r="E35" s="262"/>
      <c r="F35" s="262"/>
      <c r="G35" s="262"/>
      <c r="H35" s="262"/>
      <c r="I35" s="262"/>
      <c r="J35" s="262"/>
      <c r="K35" s="18"/>
      <c r="L35" s="18"/>
    </row>
    <row r="36" spans="1:12" ht="13.5" x14ac:dyDescent="0.25">
      <c r="A36" s="262" t="s">
        <v>28</v>
      </c>
      <c r="B36" s="262"/>
      <c r="C36" s="262"/>
      <c r="D36" s="262"/>
      <c r="E36" s="262"/>
      <c r="F36" s="262"/>
      <c r="G36" s="262"/>
      <c r="H36" s="262"/>
      <c r="I36" s="262"/>
      <c r="J36" s="262"/>
      <c r="K36" s="18"/>
      <c r="L36" s="18"/>
    </row>
    <row r="37" spans="1:12" ht="13.5" x14ac:dyDescent="0.25">
      <c r="A37" s="262" t="s">
        <v>35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18"/>
      <c r="L37" s="18"/>
    </row>
    <row r="38" spans="1:12" ht="13.5" x14ac:dyDescent="0.25">
      <c r="A38" s="262" t="s">
        <v>36</v>
      </c>
      <c r="B38" s="262"/>
      <c r="C38" s="262"/>
      <c r="D38" s="262"/>
      <c r="E38" s="262"/>
      <c r="F38" s="262"/>
      <c r="G38" s="262"/>
      <c r="H38" s="262"/>
      <c r="I38" s="262"/>
      <c r="J38" s="262"/>
      <c r="K38" s="18"/>
      <c r="L38" s="18"/>
    </row>
    <row r="39" spans="1:12" s="70" customFormat="1" ht="13.5" x14ac:dyDescent="0.25">
      <c r="A39" s="265" t="s">
        <v>37</v>
      </c>
      <c r="B39" s="265"/>
      <c r="C39" s="265"/>
      <c r="D39" s="265"/>
      <c r="E39" s="265"/>
      <c r="F39" s="265"/>
      <c r="G39" s="265"/>
      <c r="H39" s="265"/>
      <c r="I39" s="265"/>
      <c r="J39" s="265"/>
      <c r="K39" s="196"/>
      <c r="L39" s="196"/>
    </row>
    <row r="40" spans="1:12" s="4" customFormat="1" ht="12.75" customHeight="1" x14ac:dyDescent="0.25">
      <c r="A40" s="264" t="s">
        <v>933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</row>
    <row r="41" spans="1:12" s="4" customFormat="1" ht="13.5" x14ac:dyDescent="0.25">
      <c r="A41" s="262" t="s">
        <v>29</v>
      </c>
      <c r="B41" s="262"/>
      <c r="C41" s="262"/>
      <c r="D41" s="262"/>
      <c r="E41" s="262"/>
      <c r="F41" s="262"/>
      <c r="G41" s="262"/>
      <c r="H41" s="262"/>
      <c r="I41" s="262"/>
      <c r="J41" s="262"/>
      <c r="K41" s="53"/>
      <c r="L41" s="53"/>
    </row>
    <row r="42" spans="1:12" s="4" customFormat="1" ht="13.5" x14ac:dyDescent="0.25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53"/>
      <c r="L42" s="53"/>
    </row>
    <row r="43" spans="1:12" ht="13.5" x14ac:dyDescent="0.25">
      <c r="A43" s="197" t="s">
        <v>30</v>
      </c>
      <c r="B43" s="198" t="s">
        <v>31</v>
      </c>
      <c r="C43" s="194"/>
      <c r="D43" s="195"/>
      <c r="E43" s="199" t="s">
        <v>32</v>
      </c>
      <c r="F43" s="195"/>
      <c r="K43" s="18"/>
      <c r="L43" s="18"/>
    </row>
    <row r="44" spans="1:12" s="9" customFormat="1" ht="13.5" x14ac:dyDescent="0.3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12.75" customHeight="1" x14ac:dyDescent="0.25">
      <c r="G45" s="195"/>
      <c r="H45" s="195"/>
      <c r="I45" s="195"/>
      <c r="J45" s="195"/>
      <c r="K45" s="18"/>
      <c r="L45" s="18"/>
    </row>
    <row r="46" spans="1:12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</row>
    <row r="47" spans="1:12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</row>
    <row r="48" spans="1:12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</row>
    <row r="54" spans="1:12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</row>
    <row r="55" spans="1:12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</row>
    <row r="56" spans="1:12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</row>
    <row r="57" spans="1:12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</row>
    <row r="58" spans="1:12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1:12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</row>
    <row r="61" spans="1:12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</row>
    <row r="62" spans="1:12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</row>
    <row r="63" spans="1:12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</row>
    <row r="64" spans="1:12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</row>
    <row r="65" spans="1:12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</row>
    <row r="66" spans="1:12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</row>
    <row r="67" spans="1:12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2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1:12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</row>
    <row r="70" spans="1:12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</row>
    <row r="71" spans="1:12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</row>
    <row r="72" spans="1:12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  <row r="73" spans="1:12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</row>
    <row r="74" spans="1:12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</row>
    <row r="75" spans="1:12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</row>
    <row r="76" spans="1:12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</row>
    <row r="78" spans="1:12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</row>
    <row r="80" spans="1:12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</row>
    <row r="81" spans="1:12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</row>
    <row r="83" spans="1:12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</row>
    <row r="84" spans="1:12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</row>
    <row r="85" spans="1:12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</row>
    <row r="86" spans="1:12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</row>
    <row r="87" spans="1:12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</row>
    <row r="88" spans="1:12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</row>
    <row r="89" spans="1:12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</row>
    <row r="90" spans="1:12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</row>
    <row r="91" spans="1:12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12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12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12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12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  <row r="97" spans="1:12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</row>
    <row r="98" spans="1:12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</row>
    <row r="100" spans="1:12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</sheetData>
  <mergeCells count="13">
    <mergeCell ref="D3:H3"/>
    <mergeCell ref="A37:J37"/>
    <mergeCell ref="A38:J38"/>
    <mergeCell ref="A39:J39"/>
    <mergeCell ref="A35:J35"/>
    <mergeCell ref="A36:J36"/>
    <mergeCell ref="A42:J42"/>
    <mergeCell ref="A41:J41"/>
    <mergeCell ref="A6:H6"/>
    <mergeCell ref="A33:J33"/>
    <mergeCell ref="A34:J34"/>
    <mergeCell ref="B7:I7"/>
    <mergeCell ref="A40:L40"/>
  </mergeCells>
  <phoneticPr fontId="0" type="noConversion"/>
  <pageMargins left="0.70866141732283472" right="0.39" top="0.74803149606299213" bottom="0.74803149606299213" header="0.31496062992125984" footer="0.31496062992125984"/>
  <pageSetup paperSize="9" orientation="landscape" horizontalDpi="4294967295" verticalDpi="4294967295" r:id="rId1"/>
  <ignoredErrors>
    <ignoredError sqref="I3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49" workbookViewId="0">
      <selection activeCell="A74" sqref="A74:L74"/>
    </sheetView>
  </sheetViews>
  <sheetFormatPr defaultRowHeight="12.75" x14ac:dyDescent="0.2"/>
  <cols>
    <col min="1" max="1" width="5.5703125" customWidth="1"/>
    <col min="2" max="2" width="32.7109375" customWidth="1"/>
    <col min="10" max="10" width="10.5703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50" t="s">
        <v>180</v>
      </c>
      <c r="E3" s="251"/>
      <c r="F3" s="251"/>
      <c r="G3" s="251"/>
      <c r="H3" s="251"/>
      <c r="I3" s="69"/>
    </row>
    <row r="4" spans="1:11" x14ac:dyDescent="0.2">
      <c r="D4" s="200"/>
      <c r="E4" s="200"/>
      <c r="F4" s="200"/>
      <c r="G4" s="200"/>
      <c r="H4" s="200"/>
    </row>
    <row r="6" spans="1:11" ht="18" x14ac:dyDescent="0.25">
      <c r="B6" s="252" t="s">
        <v>651</v>
      </c>
      <c r="C6" s="253"/>
      <c r="D6" s="253"/>
      <c r="E6" s="253"/>
    </row>
    <row r="8" spans="1:11" s="18" customFormat="1" ht="81" customHeight="1" x14ac:dyDescent="0.2">
      <c r="A8" s="42" t="s">
        <v>3</v>
      </c>
      <c r="B8" s="42" t="s">
        <v>1</v>
      </c>
      <c r="C8" s="42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1" s="18" customFormat="1" ht="25.5" x14ac:dyDescent="0.2">
      <c r="A9" s="42">
        <v>1</v>
      </c>
      <c r="B9" s="42">
        <v>2</v>
      </c>
      <c r="C9" s="42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11</v>
      </c>
      <c r="I9" s="43" t="s">
        <v>12</v>
      </c>
      <c r="J9" s="51">
        <v>10</v>
      </c>
      <c r="K9" s="51">
        <v>11</v>
      </c>
    </row>
    <row r="10" spans="1:11" s="29" customFormat="1" ht="13.5" x14ac:dyDescent="0.25">
      <c r="A10" s="30">
        <v>1</v>
      </c>
      <c r="B10" s="121" t="s">
        <v>43</v>
      </c>
      <c r="C10" s="116">
        <v>10</v>
      </c>
      <c r="D10" s="117" t="s">
        <v>41</v>
      </c>
      <c r="E10" s="30"/>
      <c r="F10" s="31"/>
      <c r="G10" s="31">
        <f>C10*F10</f>
        <v>0</v>
      </c>
      <c r="H10" s="32">
        <f>G10*0.095</f>
        <v>0</v>
      </c>
      <c r="I10" s="33">
        <f>G10+H10</f>
        <v>0</v>
      </c>
      <c r="J10" s="35"/>
      <c r="K10" s="30"/>
    </row>
    <row r="11" spans="1:11" s="29" customFormat="1" ht="13.5" x14ac:dyDescent="0.25">
      <c r="A11" s="30">
        <v>2</v>
      </c>
      <c r="B11" s="121" t="s">
        <v>44</v>
      </c>
      <c r="C11" s="116">
        <v>10</v>
      </c>
      <c r="D11" s="117" t="s">
        <v>41</v>
      </c>
      <c r="E11" s="30"/>
      <c r="F11" s="31"/>
      <c r="G11" s="31">
        <f t="shared" ref="G11:G63" si="0">C11*F11</f>
        <v>0</v>
      </c>
      <c r="H11" s="32">
        <f t="shared" ref="H11:H63" si="1">G11*0.095</f>
        <v>0</v>
      </c>
      <c r="I11" s="33">
        <f t="shared" ref="I11:I63" si="2">G11+H11</f>
        <v>0</v>
      </c>
      <c r="J11" s="35"/>
      <c r="K11" s="30"/>
    </row>
    <row r="12" spans="1:11" s="29" customFormat="1" ht="13.5" x14ac:dyDescent="0.25">
      <c r="A12" s="30">
        <v>3</v>
      </c>
      <c r="B12" s="121" t="s">
        <v>45</v>
      </c>
      <c r="C12" s="116">
        <v>10</v>
      </c>
      <c r="D12" s="117" t="s">
        <v>41</v>
      </c>
      <c r="E12" s="30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0"/>
    </row>
    <row r="13" spans="1:11" s="29" customFormat="1" ht="13.5" x14ac:dyDescent="0.25">
      <c r="A13" s="30">
        <v>4</v>
      </c>
      <c r="B13" s="121" t="s">
        <v>46</v>
      </c>
      <c r="C13" s="116">
        <v>30</v>
      </c>
      <c r="D13" s="117" t="s">
        <v>5</v>
      </c>
      <c r="E13" s="30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0"/>
    </row>
    <row r="14" spans="1:11" s="29" customFormat="1" ht="13.5" x14ac:dyDescent="0.25">
      <c r="A14" s="30">
        <v>5</v>
      </c>
      <c r="B14" s="122" t="s">
        <v>47</v>
      </c>
      <c r="C14" s="116">
        <v>10</v>
      </c>
      <c r="D14" s="117" t="s">
        <v>41</v>
      </c>
      <c r="E14" s="30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0"/>
    </row>
    <row r="15" spans="1:11" s="29" customFormat="1" ht="13.5" x14ac:dyDescent="0.25">
      <c r="A15" s="30">
        <v>6</v>
      </c>
      <c r="B15" s="121" t="s">
        <v>48</v>
      </c>
      <c r="C15" s="116">
        <v>20</v>
      </c>
      <c r="D15" s="117" t="s">
        <v>41</v>
      </c>
      <c r="E15" s="30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0"/>
    </row>
    <row r="16" spans="1:11" s="29" customFormat="1" ht="13.5" x14ac:dyDescent="0.25">
      <c r="A16" s="30">
        <v>7</v>
      </c>
      <c r="B16" s="121" t="s">
        <v>49</v>
      </c>
      <c r="C16" s="116">
        <v>30</v>
      </c>
      <c r="D16" s="117" t="s">
        <v>41</v>
      </c>
      <c r="E16" s="30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0"/>
    </row>
    <row r="17" spans="1:11" s="29" customFormat="1" ht="13.5" x14ac:dyDescent="0.25">
      <c r="A17" s="30">
        <v>8</v>
      </c>
      <c r="B17" s="121" t="s">
        <v>50</v>
      </c>
      <c r="C17" s="116">
        <v>30</v>
      </c>
      <c r="D17" s="117" t="s">
        <v>41</v>
      </c>
      <c r="E17" s="30"/>
      <c r="F17" s="31"/>
      <c r="G17" s="31">
        <f t="shared" si="0"/>
        <v>0</v>
      </c>
      <c r="H17" s="32">
        <f t="shared" si="1"/>
        <v>0</v>
      </c>
      <c r="I17" s="33">
        <f t="shared" si="2"/>
        <v>0</v>
      </c>
      <c r="J17" s="35"/>
      <c r="K17" s="30"/>
    </row>
    <row r="18" spans="1:11" s="29" customFormat="1" ht="13.5" x14ac:dyDescent="0.25">
      <c r="A18" s="30">
        <v>9</v>
      </c>
      <c r="B18" s="121" t="s">
        <v>51</v>
      </c>
      <c r="C18" s="119">
        <v>20</v>
      </c>
      <c r="D18" s="117" t="s">
        <v>41</v>
      </c>
      <c r="E18" s="30"/>
      <c r="F18" s="31"/>
      <c r="G18" s="31">
        <f t="shared" si="0"/>
        <v>0</v>
      </c>
      <c r="H18" s="32">
        <f t="shared" si="1"/>
        <v>0</v>
      </c>
      <c r="I18" s="33">
        <f t="shared" si="2"/>
        <v>0</v>
      </c>
      <c r="J18" s="35"/>
      <c r="K18" s="30"/>
    </row>
    <row r="19" spans="1:11" s="29" customFormat="1" ht="13.5" x14ac:dyDescent="0.25">
      <c r="A19" s="30">
        <v>10</v>
      </c>
      <c r="B19" s="121" t="s">
        <v>52</v>
      </c>
      <c r="C19" s="116">
        <v>20</v>
      </c>
      <c r="D19" s="117" t="s">
        <v>41</v>
      </c>
      <c r="E19" s="30"/>
      <c r="F19" s="31"/>
      <c r="G19" s="31">
        <f t="shared" si="0"/>
        <v>0</v>
      </c>
      <c r="H19" s="32">
        <f t="shared" si="1"/>
        <v>0</v>
      </c>
      <c r="I19" s="33">
        <f t="shared" si="2"/>
        <v>0</v>
      </c>
      <c r="J19" s="35"/>
      <c r="K19" s="30"/>
    </row>
    <row r="20" spans="1:11" s="29" customFormat="1" ht="13.5" x14ac:dyDescent="0.25">
      <c r="A20" s="30">
        <v>11</v>
      </c>
      <c r="B20" s="121" t="s">
        <v>53</v>
      </c>
      <c r="C20" s="116">
        <v>20</v>
      </c>
      <c r="D20" s="117" t="s">
        <v>41</v>
      </c>
      <c r="E20" s="30"/>
      <c r="F20" s="31"/>
      <c r="G20" s="31">
        <f t="shared" si="0"/>
        <v>0</v>
      </c>
      <c r="H20" s="32">
        <f t="shared" si="1"/>
        <v>0</v>
      </c>
      <c r="I20" s="33">
        <f t="shared" si="2"/>
        <v>0</v>
      </c>
      <c r="J20" s="35"/>
      <c r="K20" s="30"/>
    </row>
    <row r="21" spans="1:11" s="29" customFormat="1" ht="13.5" x14ac:dyDescent="0.25">
      <c r="A21" s="30">
        <v>12</v>
      </c>
      <c r="B21" s="121" t="s">
        <v>54</v>
      </c>
      <c r="C21" s="116">
        <v>10</v>
      </c>
      <c r="D21" s="117" t="s">
        <v>41</v>
      </c>
      <c r="E21" s="30"/>
      <c r="F21" s="31"/>
      <c r="G21" s="31">
        <f t="shared" si="0"/>
        <v>0</v>
      </c>
      <c r="H21" s="32">
        <f t="shared" si="1"/>
        <v>0</v>
      </c>
      <c r="I21" s="33">
        <f t="shared" si="2"/>
        <v>0</v>
      </c>
      <c r="J21" s="35"/>
      <c r="K21" s="30"/>
    </row>
    <row r="22" spans="1:11" s="29" customFormat="1" ht="13.5" x14ac:dyDescent="0.25">
      <c r="A22" s="30">
        <v>13</v>
      </c>
      <c r="B22" s="121" t="s">
        <v>55</v>
      </c>
      <c r="C22" s="116">
        <v>50</v>
      </c>
      <c r="D22" s="117" t="s">
        <v>41</v>
      </c>
      <c r="E22" s="30"/>
      <c r="F22" s="31"/>
      <c r="G22" s="31">
        <f t="shared" si="0"/>
        <v>0</v>
      </c>
      <c r="H22" s="32">
        <f t="shared" si="1"/>
        <v>0</v>
      </c>
      <c r="I22" s="33">
        <f t="shared" si="2"/>
        <v>0</v>
      </c>
      <c r="J22" s="35"/>
      <c r="K22" s="30"/>
    </row>
    <row r="23" spans="1:11" s="29" customFormat="1" ht="13.5" x14ac:dyDescent="0.25">
      <c r="A23" s="30">
        <v>14</v>
      </c>
      <c r="B23" s="121" t="s">
        <v>56</v>
      </c>
      <c r="C23" s="116">
        <v>10</v>
      </c>
      <c r="D23" s="117" t="s">
        <v>5</v>
      </c>
      <c r="E23" s="30"/>
      <c r="F23" s="31"/>
      <c r="G23" s="31">
        <f t="shared" si="0"/>
        <v>0</v>
      </c>
      <c r="H23" s="32">
        <f t="shared" si="1"/>
        <v>0</v>
      </c>
      <c r="I23" s="33">
        <f t="shared" si="2"/>
        <v>0</v>
      </c>
      <c r="J23" s="35"/>
      <c r="K23" s="30"/>
    </row>
    <row r="24" spans="1:11" s="29" customFormat="1" ht="13.5" x14ac:dyDescent="0.25">
      <c r="A24" s="30">
        <v>15</v>
      </c>
      <c r="B24" s="121" t="s">
        <v>57</v>
      </c>
      <c r="C24" s="116">
        <v>37</v>
      </c>
      <c r="D24" s="117" t="s">
        <v>41</v>
      </c>
      <c r="E24" s="30"/>
      <c r="F24" s="31"/>
      <c r="G24" s="31">
        <f t="shared" si="0"/>
        <v>0</v>
      </c>
      <c r="H24" s="32">
        <f t="shared" si="1"/>
        <v>0</v>
      </c>
      <c r="I24" s="33">
        <f t="shared" si="2"/>
        <v>0</v>
      </c>
      <c r="J24" s="35"/>
      <c r="K24" s="30"/>
    </row>
    <row r="25" spans="1:11" s="29" customFormat="1" ht="13.5" x14ac:dyDescent="0.25">
      <c r="A25" s="30">
        <v>16</v>
      </c>
      <c r="B25" s="121" t="s">
        <v>58</v>
      </c>
      <c r="C25" s="116">
        <v>105</v>
      </c>
      <c r="D25" s="117" t="s">
        <v>42</v>
      </c>
      <c r="E25" s="30"/>
      <c r="F25" s="31"/>
      <c r="G25" s="31">
        <f t="shared" si="0"/>
        <v>0</v>
      </c>
      <c r="H25" s="32">
        <f t="shared" si="1"/>
        <v>0</v>
      </c>
      <c r="I25" s="33">
        <f t="shared" si="2"/>
        <v>0</v>
      </c>
      <c r="J25" s="35"/>
      <c r="K25" s="30"/>
    </row>
    <row r="26" spans="1:11" s="29" customFormat="1" ht="13.5" x14ac:dyDescent="0.25">
      <c r="A26" s="30">
        <v>17</v>
      </c>
      <c r="B26" s="121" t="s">
        <v>59</v>
      </c>
      <c r="C26" s="116">
        <v>10</v>
      </c>
      <c r="D26" s="117" t="s">
        <v>41</v>
      </c>
      <c r="E26" s="30"/>
      <c r="F26" s="31"/>
      <c r="G26" s="31">
        <f t="shared" si="0"/>
        <v>0</v>
      </c>
      <c r="H26" s="32">
        <f t="shared" si="1"/>
        <v>0</v>
      </c>
      <c r="I26" s="33">
        <f t="shared" si="2"/>
        <v>0</v>
      </c>
      <c r="J26" s="35"/>
      <c r="K26" s="30"/>
    </row>
    <row r="27" spans="1:11" s="29" customFormat="1" ht="13.5" x14ac:dyDescent="0.25">
      <c r="A27" s="30">
        <v>18</v>
      </c>
      <c r="B27" s="121" t="s">
        <v>60</v>
      </c>
      <c r="C27" s="116">
        <v>20</v>
      </c>
      <c r="D27" s="117" t="s">
        <v>41</v>
      </c>
      <c r="E27" s="30"/>
      <c r="F27" s="31"/>
      <c r="G27" s="31">
        <f t="shared" si="0"/>
        <v>0</v>
      </c>
      <c r="H27" s="32">
        <f t="shared" si="1"/>
        <v>0</v>
      </c>
      <c r="I27" s="33">
        <f t="shared" si="2"/>
        <v>0</v>
      </c>
      <c r="J27" s="35"/>
      <c r="K27" s="30"/>
    </row>
    <row r="28" spans="1:11" s="29" customFormat="1" ht="13.5" x14ac:dyDescent="0.25">
      <c r="A28" s="30">
        <v>19</v>
      </c>
      <c r="B28" s="121" t="s">
        <v>61</v>
      </c>
      <c r="C28" s="132">
        <v>34</v>
      </c>
      <c r="D28" s="117" t="s">
        <v>41</v>
      </c>
      <c r="E28" s="30"/>
      <c r="F28" s="31"/>
      <c r="G28" s="31">
        <f t="shared" si="0"/>
        <v>0</v>
      </c>
      <c r="H28" s="32">
        <f t="shared" si="1"/>
        <v>0</v>
      </c>
      <c r="I28" s="33">
        <f t="shared" si="2"/>
        <v>0</v>
      </c>
      <c r="J28" s="35"/>
      <c r="K28" s="30"/>
    </row>
    <row r="29" spans="1:11" s="29" customFormat="1" ht="13.5" x14ac:dyDescent="0.25">
      <c r="A29" s="30">
        <v>20</v>
      </c>
      <c r="B29" s="121" t="s">
        <v>62</v>
      </c>
      <c r="C29" s="132">
        <v>10</v>
      </c>
      <c r="D29" s="117" t="s">
        <v>41</v>
      </c>
      <c r="E29" s="30"/>
      <c r="F29" s="31"/>
      <c r="G29" s="31">
        <f t="shared" si="0"/>
        <v>0</v>
      </c>
      <c r="H29" s="32">
        <f t="shared" si="1"/>
        <v>0</v>
      </c>
      <c r="I29" s="33">
        <f t="shared" si="2"/>
        <v>0</v>
      </c>
      <c r="J29" s="35"/>
      <c r="K29" s="30"/>
    </row>
    <row r="30" spans="1:11" s="29" customFormat="1" ht="13.5" x14ac:dyDescent="0.25">
      <c r="A30" s="30">
        <v>21</v>
      </c>
      <c r="B30" s="121" t="s">
        <v>63</v>
      </c>
      <c r="C30" s="132">
        <v>9</v>
      </c>
      <c r="D30" s="117" t="s">
        <v>41</v>
      </c>
      <c r="E30" s="30"/>
      <c r="F30" s="31"/>
      <c r="G30" s="31">
        <f t="shared" si="0"/>
        <v>0</v>
      </c>
      <c r="H30" s="32">
        <f t="shared" si="1"/>
        <v>0</v>
      </c>
      <c r="I30" s="33">
        <f t="shared" si="2"/>
        <v>0</v>
      </c>
      <c r="J30" s="35"/>
      <c r="K30" s="30"/>
    </row>
    <row r="31" spans="1:11" s="29" customFormat="1" ht="13.5" x14ac:dyDescent="0.25">
      <c r="A31" s="30">
        <v>22</v>
      </c>
      <c r="B31" s="121" t="s">
        <v>64</v>
      </c>
      <c r="C31" s="132">
        <v>10</v>
      </c>
      <c r="D31" s="117" t="s">
        <v>41</v>
      </c>
      <c r="E31" s="30"/>
      <c r="F31" s="31"/>
      <c r="G31" s="31">
        <f t="shared" si="0"/>
        <v>0</v>
      </c>
      <c r="H31" s="32">
        <f t="shared" si="1"/>
        <v>0</v>
      </c>
      <c r="I31" s="33">
        <f t="shared" si="2"/>
        <v>0</v>
      </c>
      <c r="J31" s="35"/>
      <c r="K31" s="30"/>
    </row>
    <row r="32" spans="1:11" s="29" customFormat="1" ht="13.5" x14ac:dyDescent="0.25">
      <c r="A32" s="30">
        <v>23</v>
      </c>
      <c r="B32" s="121" t="s">
        <v>65</v>
      </c>
      <c r="C32" s="132">
        <v>10</v>
      </c>
      <c r="D32" s="117" t="s">
        <v>41</v>
      </c>
      <c r="E32" s="30"/>
      <c r="F32" s="31"/>
      <c r="G32" s="31">
        <f t="shared" si="0"/>
        <v>0</v>
      </c>
      <c r="H32" s="32">
        <f t="shared" si="1"/>
        <v>0</v>
      </c>
      <c r="I32" s="33">
        <f t="shared" si="2"/>
        <v>0</v>
      </c>
      <c r="J32" s="35"/>
      <c r="K32" s="30"/>
    </row>
    <row r="33" spans="1:11" s="29" customFormat="1" ht="13.5" x14ac:dyDescent="0.25">
      <c r="A33" s="30">
        <v>24</v>
      </c>
      <c r="B33" s="121" t="s">
        <v>66</v>
      </c>
      <c r="C33" s="132">
        <v>20</v>
      </c>
      <c r="D33" s="117" t="s">
        <v>41</v>
      </c>
      <c r="E33" s="30"/>
      <c r="F33" s="31"/>
      <c r="G33" s="31">
        <f t="shared" si="0"/>
        <v>0</v>
      </c>
      <c r="H33" s="32">
        <f t="shared" si="1"/>
        <v>0</v>
      </c>
      <c r="I33" s="33">
        <f t="shared" si="2"/>
        <v>0</v>
      </c>
      <c r="J33" s="35"/>
      <c r="K33" s="30"/>
    </row>
    <row r="34" spans="1:11" s="29" customFormat="1" ht="13.5" x14ac:dyDescent="0.25">
      <c r="A34" s="30">
        <v>25</v>
      </c>
      <c r="B34" s="121" t="s">
        <v>67</v>
      </c>
      <c r="C34" s="132">
        <v>20</v>
      </c>
      <c r="D34" s="117" t="s">
        <v>41</v>
      </c>
      <c r="E34" s="30"/>
      <c r="F34" s="31"/>
      <c r="G34" s="31">
        <f t="shared" si="0"/>
        <v>0</v>
      </c>
      <c r="H34" s="32">
        <f t="shared" si="1"/>
        <v>0</v>
      </c>
      <c r="I34" s="33">
        <f t="shared" si="2"/>
        <v>0</v>
      </c>
      <c r="J34" s="35"/>
      <c r="K34" s="30"/>
    </row>
    <row r="35" spans="1:11" s="29" customFormat="1" ht="13.5" x14ac:dyDescent="0.25">
      <c r="A35" s="30">
        <v>26</v>
      </c>
      <c r="B35" s="121" t="s">
        <v>68</v>
      </c>
      <c r="C35" s="132">
        <v>10</v>
      </c>
      <c r="D35" s="117" t="s">
        <v>41</v>
      </c>
      <c r="E35" s="30"/>
      <c r="F35" s="31"/>
      <c r="G35" s="31">
        <f t="shared" si="0"/>
        <v>0</v>
      </c>
      <c r="H35" s="32">
        <f t="shared" si="1"/>
        <v>0</v>
      </c>
      <c r="I35" s="33">
        <f t="shared" si="2"/>
        <v>0</v>
      </c>
      <c r="J35" s="35"/>
      <c r="K35" s="30"/>
    </row>
    <row r="36" spans="1:11" s="29" customFormat="1" ht="13.5" x14ac:dyDescent="0.25">
      <c r="A36" s="30">
        <v>27</v>
      </c>
      <c r="B36" s="121" t="s">
        <v>69</v>
      </c>
      <c r="C36" s="132">
        <v>20</v>
      </c>
      <c r="D36" s="117" t="s">
        <v>5</v>
      </c>
      <c r="E36" s="30"/>
      <c r="F36" s="31"/>
      <c r="G36" s="31">
        <f t="shared" si="0"/>
        <v>0</v>
      </c>
      <c r="H36" s="32">
        <f t="shared" si="1"/>
        <v>0</v>
      </c>
      <c r="I36" s="33">
        <f t="shared" si="2"/>
        <v>0</v>
      </c>
      <c r="J36" s="35"/>
      <c r="K36" s="30"/>
    </row>
    <row r="37" spans="1:11" s="29" customFormat="1" ht="13.5" x14ac:dyDescent="0.25">
      <c r="A37" s="30">
        <v>28</v>
      </c>
      <c r="B37" s="121" t="s">
        <v>70</v>
      </c>
      <c r="C37" s="132">
        <v>20</v>
      </c>
      <c r="D37" s="117" t="s">
        <v>41</v>
      </c>
      <c r="E37" s="30"/>
      <c r="F37" s="31"/>
      <c r="G37" s="31">
        <f t="shared" si="0"/>
        <v>0</v>
      </c>
      <c r="H37" s="32">
        <f t="shared" si="1"/>
        <v>0</v>
      </c>
      <c r="I37" s="33">
        <f t="shared" si="2"/>
        <v>0</v>
      </c>
      <c r="J37" s="35"/>
      <c r="K37" s="30"/>
    </row>
    <row r="38" spans="1:11" s="29" customFormat="1" ht="13.5" x14ac:dyDescent="0.25">
      <c r="A38" s="30">
        <v>29</v>
      </c>
      <c r="B38" s="121" t="s">
        <v>71</v>
      </c>
      <c r="C38" s="132">
        <v>30</v>
      </c>
      <c r="D38" s="117" t="s">
        <v>41</v>
      </c>
      <c r="E38" s="30"/>
      <c r="F38" s="31"/>
      <c r="G38" s="31">
        <f t="shared" si="0"/>
        <v>0</v>
      </c>
      <c r="H38" s="32">
        <f t="shared" si="1"/>
        <v>0</v>
      </c>
      <c r="I38" s="33">
        <f t="shared" si="2"/>
        <v>0</v>
      </c>
      <c r="J38" s="35"/>
      <c r="K38" s="30"/>
    </row>
    <row r="39" spans="1:11" s="29" customFormat="1" ht="13.5" x14ac:dyDescent="0.25">
      <c r="A39" s="30">
        <v>30</v>
      </c>
      <c r="B39" s="201" t="s">
        <v>72</v>
      </c>
      <c r="C39" s="146">
        <v>65</v>
      </c>
      <c r="D39" s="117" t="s">
        <v>41</v>
      </c>
      <c r="E39" s="30"/>
      <c r="F39" s="31"/>
      <c r="G39" s="31">
        <f t="shared" si="0"/>
        <v>0</v>
      </c>
      <c r="H39" s="32">
        <f t="shared" si="1"/>
        <v>0</v>
      </c>
      <c r="I39" s="33">
        <f t="shared" si="2"/>
        <v>0</v>
      </c>
      <c r="J39" s="35"/>
      <c r="K39" s="30"/>
    </row>
    <row r="40" spans="1:11" s="29" customFormat="1" ht="13.5" x14ac:dyDescent="0.25">
      <c r="A40" s="30">
        <v>31</v>
      </c>
      <c r="B40" s="201" t="s">
        <v>73</v>
      </c>
      <c r="C40" s="146">
        <v>140</v>
      </c>
      <c r="D40" s="117" t="s">
        <v>41</v>
      </c>
      <c r="E40" s="30"/>
      <c r="F40" s="31"/>
      <c r="G40" s="31">
        <f t="shared" si="0"/>
        <v>0</v>
      </c>
      <c r="H40" s="32">
        <f t="shared" si="1"/>
        <v>0</v>
      </c>
      <c r="I40" s="33">
        <f t="shared" si="2"/>
        <v>0</v>
      </c>
      <c r="J40" s="35"/>
      <c r="K40" s="30"/>
    </row>
    <row r="41" spans="1:11" s="29" customFormat="1" ht="13.5" x14ac:dyDescent="0.25">
      <c r="A41" s="30">
        <v>32</v>
      </c>
      <c r="B41" s="201" t="s">
        <v>74</v>
      </c>
      <c r="C41" s="146">
        <v>20</v>
      </c>
      <c r="D41" s="117" t="s">
        <v>41</v>
      </c>
      <c r="E41" s="30"/>
      <c r="F41" s="31"/>
      <c r="G41" s="31">
        <f t="shared" si="0"/>
        <v>0</v>
      </c>
      <c r="H41" s="32">
        <f t="shared" si="1"/>
        <v>0</v>
      </c>
      <c r="I41" s="33">
        <f t="shared" si="2"/>
        <v>0</v>
      </c>
      <c r="J41" s="35"/>
      <c r="K41" s="30"/>
    </row>
    <row r="42" spans="1:11" s="29" customFormat="1" ht="13.5" x14ac:dyDescent="0.25">
      <c r="A42" s="30">
        <v>33</v>
      </c>
      <c r="B42" s="201" t="s">
        <v>75</v>
      </c>
      <c r="C42" s="146">
        <v>42</v>
      </c>
      <c r="D42" s="117" t="s">
        <v>41</v>
      </c>
      <c r="E42" s="30"/>
      <c r="F42" s="31"/>
      <c r="G42" s="31">
        <f t="shared" si="0"/>
        <v>0</v>
      </c>
      <c r="H42" s="32">
        <f t="shared" si="1"/>
        <v>0</v>
      </c>
      <c r="I42" s="33">
        <f t="shared" si="2"/>
        <v>0</v>
      </c>
      <c r="J42" s="35"/>
      <c r="K42" s="30"/>
    </row>
    <row r="43" spans="1:11" s="29" customFormat="1" ht="13.5" x14ac:dyDescent="0.25">
      <c r="A43" s="30">
        <v>34</v>
      </c>
      <c r="B43" s="202" t="s">
        <v>76</v>
      </c>
      <c r="C43" s="148">
        <v>10</v>
      </c>
      <c r="D43" s="117" t="s">
        <v>41</v>
      </c>
      <c r="E43" s="30"/>
      <c r="F43" s="31"/>
      <c r="G43" s="31">
        <f t="shared" si="0"/>
        <v>0</v>
      </c>
      <c r="H43" s="32">
        <f t="shared" si="1"/>
        <v>0</v>
      </c>
      <c r="I43" s="33">
        <f t="shared" si="2"/>
        <v>0</v>
      </c>
      <c r="J43" s="35"/>
      <c r="K43" s="30"/>
    </row>
    <row r="44" spans="1:11" s="29" customFormat="1" ht="13.5" x14ac:dyDescent="0.25">
      <c r="A44" s="30">
        <v>35</v>
      </c>
      <c r="B44" s="202" t="s">
        <v>77</v>
      </c>
      <c r="C44" s="148">
        <v>84</v>
      </c>
      <c r="D44" s="117" t="s">
        <v>41</v>
      </c>
      <c r="E44" s="30"/>
      <c r="F44" s="31"/>
      <c r="G44" s="31">
        <f t="shared" si="0"/>
        <v>0</v>
      </c>
      <c r="H44" s="32">
        <f t="shared" si="1"/>
        <v>0</v>
      </c>
      <c r="I44" s="33">
        <f t="shared" si="2"/>
        <v>0</v>
      </c>
      <c r="J44" s="35"/>
      <c r="K44" s="30"/>
    </row>
    <row r="45" spans="1:11" s="29" customFormat="1" ht="13.5" x14ac:dyDescent="0.25">
      <c r="A45" s="30">
        <v>36</v>
      </c>
      <c r="B45" s="202" t="s">
        <v>78</v>
      </c>
      <c r="C45" s="148">
        <v>20</v>
      </c>
      <c r="D45" s="117" t="s">
        <v>41</v>
      </c>
      <c r="E45" s="30"/>
      <c r="F45" s="31"/>
      <c r="G45" s="31">
        <f t="shared" si="0"/>
        <v>0</v>
      </c>
      <c r="H45" s="32">
        <f t="shared" si="1"/>
        <v>0</v>
      </c>
      <c r="I45" s="33">
        <f t="shared" si="2"/>
        <v>0</v>
      </c>
      <c r="J45" s="35"/>
      <c r="K45" s="30"/>
    </row>
    <row r="46" spans="1:11" s="29" customFormat="1" ht="13.5" x14ac:dyDescent="0.25">
      <c r="A46" s="30">
        <v>37</v>
      </c>
      <c r="B46" s="202" t="s">
        <v>79</v>
      </c>
      <c r="C46" s="148">
        <v>20</v>
      </c>
      <c r="D46" s="117" t="s">
        <v>41</v>
      </c>
      <c r="E46" s="30"/>
      <c r="F46" s="31"/>
      <c r="G46" s="31">
        <f t="shared" si="0"/>
        <v>0</v>
      </c>
      <c r="H46" s="32">
        <f t="shared" si="1"/>
        <v>0</v>
      </c>
      <c r="I46" s="33">
        <f t="shared" si="2"/>
        <v>0</v>
      </c>
      <c r="J46" s="35"/>
      <c r="K46" s="30"/>
    </row>
    <row r="47" spans="1:11" s="29" customFormat="1" ht="13.5" x14ac:dyDescent="0.25">
      <c r="A47" s="30">
        <v>38</v>
      </c>
      <c r="B47" s="121" t="s">
        <v>107</v>
      </c>
      <c r="C47" s="203">
        <v>200</v>
      </c>
      <c r="D47" s="203" t="s">
        <v>41</v>
      </c>
      <c r="E47" s="30"/>
      <c r="F47" s="31"/>
      <c r="G47" s="31">
        <f t="shared" si="0"/>
        <v>0</v>
      </c>
      <c r="H47" s="32">
        <f t="shared" si="1"/>
        <v>0</v>
      </c>
      <c r="I47" s="33">
        <f t="shared" si="2"/>
        <v>0</v>
      </c>
      <c r="J47" s="35"/>
      <c r="K47" s="30"/>
    </row>
    <row r="48" spans="1:11" s="29" customFormat="1" ht="13.5" x14ac:dyDescent="0.25">
      <c r="A48" s="30">
        <v>39</v>
      </c>
      <c r="B48" s="30" t="s">
        <v>838</v>
      </c>
      <c r="C48" s="52">
        <v>10</v>
      </c>
      <c r="D48" s="52" t="s">
        <v>41</v>
      </c>
      <c r="E48" s="30"/>
      <c r="F48" s="31"/>
      <c r="G48" s="31">
        <f t="shared" si="0"/>
        <v>0</v>
      </c>
      <c r="H48" s="32">
        <f t="shared" si="1"/>
        <v>0</v>
      </c>
      <c r="I48" s="33">
        <f t="shared" si="2"/>
        <v>0</v>
      </c>
      <c r="J48" s="35"/>
      <c r="K48" s="30"/>
    </row>
    <row r="49" spans="1:11" s="29" customFormat="1" ht="13.5" x14ac:dyDescent="0.25">
      <c r="A49" s="30">
        <v>40</v>
      </c>
      <c r="B49" s="30" t="s">
        <v>839</v>
      </c>
      <c r="C49" s="52">
        <v>10</v>
      </c>
      <c r="D49" s="52" t="s">
        <v>41</v>
      </c>
      <c r="E49" s="30"/>
      <c r="F49" s="31"/>
      <c r="G49" s="31">
        <f t="shared" si="0"/>
        <v>0</v>
      </c>
      <c r="H49" s="32">
        <f t="shared" si="1"/>
        <v>0</v>
      </c>
      <c r="I49" s="33">
        <f t="shared" si="2"/>
        <v>0</v>
      </c>
      <c r="J49" s="35"/>
      <c r="K49" s="30"/>
    </row>
    <row r="50" spans="1:11" s="29" customFormat="1" ht="13.5" x14ac:dyDescent="0.25">
      <c r="A50" s="30">
        <v>41</v>
      </c>
      <c r="B50" s="30" t="s">
        <v>840</v>
      </c>
      <c r="C50" s="52">
        <v>20</v>
      </c>
      <c r="D50" s="52" t="s">
        <v>41</v>
      </c>
      <c r="E50" s="30"/>
      <c r="F50" s="31"/>
      <c r="G50" s="31">
        <f t="shared" si="0"/>
        <v>0</v>
      </c>
      <c r="H50" s="32">
        <f t="shared" si="1"/>
        <v>0</v>
      </c>
      <c r="I50" s="33">
        <f t="shared" si="2"/>
        <v>0</v>
      </c>
      <c r="J50" s="35"/>
      <c r="K50" s="30"/>
    </row>
    <row r="51" spans="1:11" s="29" customFormat="1" ht="13.5" x14ac:dyDescent="0.25">
      <c r="A51" s="30">
        <v>42</v>
      </c>
      <c r="B51" s="30" t="s">
        <v>841</v>
      </c>
      <c r="C51" s="52">
        <v>20</v>
      </c>
      <c r="D51" s="52" t="s">
        <v>41</v>
      </c>
      <c r="E51" s="30"/>
      <c r="F51" s="31"/>
      <c r="G51" s="31">
        <f t="shared" si="0"/>
        <v>0</v>
      </c>
      <c r="H51" s="32">
        <f t="shared" si="1"/>
        <v>0</v>
      </c>
      <c r="I51" s="33">
        <f t="shared" si="2"/>
        <v>0</v>
      </c>
      <c r="J51" s="35"/>
      <c r="K51" s="30"/>
    </row>
    <row r="52" spans="1:11" s="29" customFormat="1" ht="13.5" x14ac:dyDescent="0.25">
      <c r="A52" s="30">
        <v>43</v>
      </c>
      <c r="B52" s="30" t="s">
        <v>842</v>
      </c>
      <c r="C52" s="52">
        <v>20</v>
      </c>
      <c r="D52" s="52" t="s">
        <v>41</v>
      </c>
      <c r="E52" s="30"/>
      <c r="F52" s="31"/>
      <c r="G52" s="31">
        <f t="shared" si="0"/>
        <v>0</v>
      </c>
      <c r="H52" s="32">
        <f t="shared" si="1"/>
        <v>0</v>
      </c>
      <c r="I52" s="33">
        <f t="shared" si="2"/>
        <v>0</v>
      </c>
      <c r="J52" s="35"/>
      <c r="K52" s="30"/>
    </row>
    <row r="53" spans="1:11" s="29" customFormat="1" ht="13.5" x14ac:dyDescent="0.25">
      <c r="A53" s="30">
        <v>44</v>
      </c>
      <c r="B53" s="30" t="s">
        <v>843</v>
      </c>
      <c r="C53" s="52">
        <v>20</v>
      </c>
      <c r="D53" s="52" t="s">
        <v>41</v>
      </c>
      <c r="E53" s="30"/>
      <c r="F53" s="31"/>
      <c r="G53" s="31">
        <f t="shared" si="0"/>
        <v>0</v>
      </c>
      <c r="H53" s="32">
        <f t="shared" si="1"/>
        <v>0</v>
      </c>
      <c r="I53" s="33">
        <f t="shared" si="2"/>
        <v>0</v>
      </c>
      <c r="J53" s="35"/>
      <c r="K53" s="30"/>
    </row>
    <row r="54" spans="1:11" s="29" customFormat="1" ht="13.5" x14ac:dyDescent="0.25">
      <c r="A54" s="30">
        <v>45</v>
      </c>
      <c r="B54" s="30" t="s">
        <v>844</v>
      </c>
      <c r="C54" s="52">
        <v>20</v>
      </c>
      <c r="D54" s="52" t="s">
        <v>41</v>
      </c>
      <c r="E54" s="30"/>
      <c r="F54" s="31"/>
      <c r="G54" s="31">
        <f t="shared" si="0"/>
        <v>0</v>
      </c>
      <c r="H54" s="32">
        <f t="shared" si="1"/>
        <v>0</v>
      </c>
      <c r="I54" s="33">
        <f t="shared" si="2"/>
        <v>0</v>
      </c>
      <c r="J54" s="35"/>
      <c r="K54" s="30"/>
    </row>
    <row r="55" spans="1:11" s="29" customFormat="1" ht="13.5" x14ac:dyDescent="0.25">
      <c r="A55" s="30">
        <v>46</v>
      </c>
      <c r="B55" s="30" t="s">
        <v>845</v>
      </c>
      <c r="C55" s="52">
        <v>80</v>
      </c>
      <c r="D55" s="52" t="s">
        <v>41</v>
      </c>
      <c r="E55" s="30"/>
      <c r="F55" s="31"/>
      <c r="G55" s="31">
        <f t="shared" si="0"/>
        <v>0</v>
      </c>
      <c r="H55" s="32">
        <f t="shared" si="1"/>
        <v>0</v>
      </c>
      <c r="I55" s="33">
        <f t="shared" si="2"/>
        <v>0</v>
      </c>
      <c r="J55" s="35"/>
      <c r="K55" s="30"/>
    </row>
    <row r="56" spans="1:11" s="29" customFormat="1" ht="13.5" x14ac:dyDescent="0.25">
      <c r="A56" s="30">
        <v>47</v>
      </c>
      <c r="B56" s="30" t="s">
        <v>846</v>
      </c>
      <c r="C56" s="52">
        <v>100</v>
      </c>
      <c r="D56" s="52" t="s">
        <v>41</v>
      </c>
      <c r="E56" s="30"/>
      <c r="F56" s="31"/>
      <c r="G56" s="31">
        <f t="shared" si="0"/>
        <v>0</v>
      </c>
      <c r="H56" s="32">
        <f t="shared" si="1"/>
        <v>0</v>
      </c>
      <c r="I56" s="33">
        <f t="shared" si="2"/>
        <v>0</v>
      </c>
      <c r="J56" s="35"/>
      <c r="K56" s="30"/>
    </row>
    <row r="57" spans="1:11" s="29" customFormat="1" ht="13.5" x14ac:dyDescent="0.25">
      <c r="A57" s="30">
        <v>48</v>
      </c>
      <c r="B57" s="30" t="s">
        <v>847</v>
      </c>
      <c r="C57" s="52">
        <v>40</v>
      </c>
      <c r="D57" s="52" t="s">
        <v>41</v>
      </c>
      <c r="E57" s="30"/>
      <c r="F57" s="31"/>
      <c r="G57" s="31">
        <f t="shared" si="0"/>
        <v>0</v>
      </c>
      <c r="H57" s="32">
        <f t="shared" si="1"/>
        <v>0</v>
      </c>
      <c r="I57" s="33">
        <f t="shared" si="2"/>
        <v>0</v>
      </c>
      <c r="J57" s="35"/>
      <c r="K57" s="30"/>
    </row>
    <row r="58" spans="1:11" s="29" customFormat="1" ht="13.5" x14ac:dyDescent="0.25">
      <c r="A58" s="30">
        <v>49</v>
      </c>
      <c r="B58" s="30" t="s">
        <v>848</v>
      </c>
      <c r="C58" s="52">
        <v>20</v>
      </c>
      <c r="D58" s="52" t="s">
        <v>41</v>
      </c>
      <c r="E58" s="30"/>
      <c r="F58" s="31"/>
      <c r="G58" s="31">
        <f t="shared" si="0"/>
        <v>0</v>
      </c>
      <c r="H58" s="32">
        <f t="shared" si="1"/>
        <v>0</v>
      </c>
      <c r="I58" s="33">
        <f t="shared" si="2"/>
        <v>0</v>
      </c>
      <c r="J58" s="35"/>
      <c r="K58" s="30"/>
    </row>
    <row r="59" spans="1:11" s="29" customFormat="1" ht="13.5" x14ac:dyDescent="0.25">
      <c r="A59" s="30">
        <v>50</v>
      </c>
      <c r="B59" s="30" t="s">
        <v>855</v>
      </c>
      <c r="C59" s="52">
        <v>70</v>
      </c>
      <c r="D59" s="52" t="s">
        <v>41</v>
      </c>
      <c r="E59" s="30"/>
      <c r="F59" s="31"/>
      <c r="G59" s="31">
        <f t="shared" si="0"/>
        <v>0</v>
      </c>
      <c r="H59" s="32">
        <f t="shared" si="1"/>
        <v>0</v>
      </c>
      <c r="I59" s="33">
        <f t="shared" si="2"/>
        <v>0</v>
      </c>
      <c r="J59" s="35"/>
      <c r="K59" s="30"/>
    </row>
    <row r="60" spans="1:11" s="29" customFormat="1" ht="13.5" x14ac:dyDescent="0.25">
      <c r="A60" s="30">
        <v>51</v>
      </c>
      <c r="B60" s="30" t="s">
        <v>856</v>
      </c>
      <c r="C60" s="52">
        <v>60</v>
      </c>
      <c r="D60" s="52" t="s">
        <v>41</v>
      </c>
      <c r="E60" s="30"/>
      <c r="F60" s="31"/>
      <c r="G60" s="31">
        <f t="shared" si="0"/>
        <v>0</v>
      </c>
      <c r="H60" s="32">
        <f t="shared" si="1"/>
        <v>0</v>
      </c>
      <c r="I60" s="33">
        <f t="shared" si="2"/>
        <v>0</v>
      </c>
      <c r="J60" s="35"/>
      <c r="K60" s="30"/>
    </row>
    <row r="61" spans="1:11" s="29" customFormat="1" ht="13.5" x14ac:dyDescent="0.25">
      <c r="A61" s="30">
        <v>52</v>
      </c>
      <c r="B61" s="30" t="s">
        <v>857</v>
      </c>
      <c r="C61" s="52">
        <v>60</v>
      </c>
      <c r="D61" s="52" t="s">
        <v>41</v>
      </c>
      <c r="E61" s="30"/>
      <c r="F61" s="31"/>
      <c r="G61" s="31">
        <f t="shared" si="0"/>
        <v>0</v>
      </c>
      <c r="H61" s="32">
        <f t="shared" si="1"/>
        <v>0</v>
      </c>
      <c r="I61" s="33">
        <f t="shared" si="2"/>
        <v>0</v>
      </c>
      <c r="J61" s="35"/>
      <c r="K61" s="30"/>
    </row>
    <row r="62" spans="1:11" s="29" customFormat="1" ht="13.5" x14ac:dyDescent="0.25">
      <c r="A62" s="30">
        <v>53</v>
      </c>
      <c r="B62" s="30" t="s">
        <v>854</v>
      </c>
      <c r="C62" s="52">
        <v>10</v>
      </c>
      <c r="D62" s="52" t="s">
        <v>41</v>
      </c>
      <c r="E62" s="30"/>
      <c r="F62" s="31"/>
      <c r="G62" s="31">
        <f t="shared" si="0"/>
        <v>0</v>
      </c>
      <c r="H62" s="32">
        <f t="shared" si="1"/>
        <v>0</v>
      </c>
      <c r="I62" s="33">
        <f t="shared" si="2"/>
        <v>0</v>
      </c>
      <c r="J62" s="35"/>
      <c r="K62" s="30"/>
    </row>
    <row r="63" spans="1:11" s="29" customFormat="1" ht="13.5" x14ac:dyDescent="0.25">
      <c r="A63" s="30">
        <v>54</v>
      </c>
      <c r="B63" s="30" t="s">
        <v>853</v>
      </c>
      <c r="C63" s="52">
        <v>160</v>
      </c>
      <c r="D63" s="52" t="s">
        <v>41</v>
      </c>
      <c r="E63" s="30"/>
      <c r="F63" s="31"/>
      <c r="G63" s="31">
        <f t="shared" si="0"/>
        <v>0</v>
      </c>
      <c r="H63" s="32">
        <f t="shared" si="1"/>
        <v>0</v>
      </c>
      <c r="I63" s="33">
        <f t="shared" si="2"/>
        <v>0</v>
      </c>
      <c r="J63" s="35"/>
      <c r="K63" s="30"/>
    </row>
    <row r="64" spans="1:11" ht="13.5" x14ac:dyDescent="0.2">
      <c r="A64" s="61"/>
      <c r="B64" s="62" t="s">
        <v>23</v>
      </c>
      <c r="C64" s="63" t="s">
        <v>22</v>
      </c>
      <c r="D64" s="64" t="s">
        <v>22</v>
      </c>
      <c r="E64" s="64" t="s">
        <v>22</v>
      </c>
      <c r="F64" s="64" t="s">
        <v>22</v>
      </c>
      <c r="G64" s="65">
        <f>SUM(G10:G63)</f>
        <v>0</v>
      </c>
      <c r="H64" s="65">
        <f>SUM(H10:H63)</f>
        <v>0</v>
      </c>
      <c r="I64" s="66">
        <f>SUM(I10:I63)</f>
        <v>0</v>
      </c>
      <c r="J64" s="67">
        <f>SUM(J10:J63)</f>
        <v>0</v>
      </c>
      <c r="K64" s="67">
        <f>SUM(K10:K63)</f>
        <v>0</v>
      </c>
    </row>
    <row r="66" spans="1:12" ht="12.75" customHeight="1" x14ac:dyDescent="0.2">
      <c r="B66" s="76" t="s">
        <v>24</v>
      </c>
      <c r="C66" s="57"/>
      <c r="D66" s="3"/>
      <c r="E66" s="3"/>
      <c r="F66" s="3"/>
      <c r="G66" s="3"/>
      <c r="H66" s="3"/>
      <c r="I66" s="3"/>
      <c r="J66" s="3"/>
    </row>
    <row r="67" spans="1:12" ht="27" customHeight="1" x14ac:dyDescent="0.2">
      <c r="A67" s="245" t="s">
        <v>25</v>
      </c>
      <c r="B67" s="245"/>
      <c r="C67" s="245"/>
      <c r="D67" s="245"/>
      <c r="E67" s="245"/>
      <c r="F67" s="245"/>
      <c r="G67" s="245"/>
      <c r="H67" s="245"/>
      <c r="I67" s="245"/>
      <c r="J67" s="245"/>
    </row>
    <row r="68" spans="1:12" x14ac:dyDescent="0.2">
      <c r="A68" s="245" t="s">
        <v>26</v>
      </c>
      <c r="B68" s="245"/>
      <c r="C68" s="245"/>
      <c r="D68" s="245"/>
      <c r="E68" s="245"/>
      <c r="F68" s="245"/>
      <c r="G68" s="245"/>
      <c r="H68" s="245"/>
      <c r="I68" s="245"/>
      <c r="J68" s="245"/>
    </row>
    <row r="69" spans="1:12" x14ac:dyDescent="0.2">
      <c r="A69" s="245" t="s">
        <v>27</v>
      </c>
      <c r="B69" s="245"/>
      <c r="C69" s="245"/>
      <c r="D69" s="245"/>
      <c r="E69" s="245"/>
      <c r="F69" s="245"/>
      <c r="G69" s="245"/>
      <c r="H69" s="245"/>
      <c r="I69" s="245"/>
      <c r="J69" s="245"/>
    </row>
    <row r="70" spans="1:12" x14ac:dyDescent="0.2">
      <c r="A70" s="245" t="s">
        <v>28</v>
      </c>
      <c r="B70" s="245"/>
      <c r="C70" s="245"/>
      <c r="D70" s="245"/>
      <c r="E70" s="245"/>
      <c r="F70" s="245"/>
      <c r="G70" s="245"/>
      <c r="H70" s="245"/>
      <c r="I70" s="245"/>
      <c r="J70" s="245"/>
    </row>
    <row r="71" spans="1:12" x14ac:dyDescent="0.2">
      <c r="A71" s="245" t="s">
        <v>35</v>
      </c>
      <c r="B71" s="245"/>
      <c r="C71" s="245"/>
      <c r="D71" s="245"/>
      <c r="E71" s="245"/>
      <c r="F71" s="245"/>
      <c r="G71" s="245"/>
      <c r="H71" s="245"/>
      <c r="I71" s="245"/>
      <c r="J71" s="245"/>
    </row>
    <row r="72" spans="1:12" x14ac:dyDescent="0.2">
      <c r="A72" s="245" t="s">
        <v>36</v>
      </c>
      <c r="B72" s="245"/>
      <c r="C72" s="245"/>
      <c r="D72" s="245"/>
      <c r="E72" s="245"/>
      <c r="F72" s="245"/>
      <c r="G72" s="245"/>
      <c r="H72" s="245"/>
      <c r="I72" s="245"/>
      <c r="J72" s="245"/>
    </row>
    <row r="73" spans="1:12" s="70" customFormat="1" x14ac:dyDescent="0.2">
      <c r="A73" s="247" t="s">
        <v>37</v>
      </c>
      <c r="B73" s="247"/>
      <c r="C73" s="247"/>
      <c r="D73" s="247"/>
      <c r="E73" s="247"/>
      <c r="F73" s="247"/>
      <c r="G73" s="247"/>
      <c r="H73" s="247"/>
      <c r="I73" s="247"/>
      <c r="J73" s="247"/>
    </row>
    <row r="74" spans="1:12" s="4" customFormat="1" ht="13.5" x14ac:dyDescent="0.25">
      <c r="A74" s="264" t="s">
        <v>933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</row>
    <row r="75" spans="1:12" s="4" customFormat="1" x14ac:dyDescent="0.2">
      <c r="A75" s="245" t="s">
        <v>29</v>
      </c>
      <c r="B75" s="245"/>
      <c r="C75" s="245"/>
      <c r="D75" s="245"/>
      <c r="E75" s="245"/>
      <c r="F75" s="245"/>
      <c r="G75" s="245"/>
      <c r="H75" s="245"/>
      <c r="I75" s="245"/>
      <c r="J75" s="245"/>
    </row>
    <row r="76" spans="1:12" s="4" customFormat="1" x14ac:dyDescent="0.2">
      <c r="A76" s="245"/>
      <c r="B76" s="245"/>
      <c r="C76" s="245"/>
      <c r="D76" s="245"/>
      <c r="E76" s="245"/>
      <c r="F76" s="245"/>
      <c r="G76" s="245"/>
      <c r="H76" s="245"/>
      <c r="I76" s="245"/>
      <c r="J76" s="245"/>
    </row>
    <row r="78" spans="1:12" s="9" customFormat="1" ht="12" x14ac:dyDescent="0.3"/>
    <row r="79" spans="1:12" ht="12.75" customHeight="1" x14ac:dyDescent="0.2">
      <c r="A79" s="75" t="s">
        <v>30</v>
      </c>
      <c r="B79" s="58" t="s">
        <v>31</v>
      </c>
      <c r="C79" s="57"/>
      <c r="D79" s="3"/>
      <c r="E79" s="59" t="s">
        <v>32</v>
      </c>
      <c r="F79" s="3"/>
      <c r="G79" s="3"/>
      <c r="H79" s="3"/>
      <c r="I79" s="3"/>
      <c r="J79" s="3"/>
    </row>
    <row r="80" spans="1:12" s="17" customFormat="1" x14ac:dyDescent="0.2"/>
    <row r="81" s="17" customFormat="1" x14ac:dyDescent="0.2"/>
  </sheetData>
  <mergeCells count="12">
    <mergeCell ref="A76:J76"/>
    <mergeCell ref="A69:J69"/>
    <mergeCell ref="A70:J70"/>
    <mergeCell ref="A74:L74"/>
    <mergeCell ref="A71:J71"/>
    <mergeCell ref="A72:J72"/>
    <mergeCell ref="A73:J73"/>
    <mergeCell ref="D3:H3"/>
    <mergeCell ref="B6:E6"/>
    <mergeCell ref="A67:J67"/>
    <mergeCell ref="A75:J75"/>
    <mergeCell ref="A68:J68"/>
  </mergeCells>
  <phoneticPr fontId="0" type="noConversion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6"/>
  <sheetViews>
    <sheetView topLeftCell="A7" zoomScaleNormal="100" workbookViewId="0">
      <selection activeCell="A39" sqref="A39:L39"/>
    </sheetView>
  </sheetViews>
  <sheetFormatPr defaultRowHeight="12.75" x14ac:dyDescent="0.2"/>
  <cols>
    <col min="1" max="1" width="4" customWidth="1"/>
    <col min="2" max="2" width="24.7109375" customWidth="1"/>
    <col min="3" max="3" width="6.7109375" customWidth="1"/>
    <col min="4" max="4" width="8.28515625" customWidth="1"/>
    <col min="5" max="5" width="15.7109375" customWidth="1"/>
    <col min="6" max="6" width="15.28515625" customWidth="1"/>
    <col min="7" max="7" width="17.28515625" customWidth="1"/>
    <col min="8" max="8" width="16.140625" customWidth="1"/>
    <col min="9" max="9" width="11.85546875" customWidth="1"/>
    <col min="10" max="10" width="11.5703125" customWidth="1"/>
    <col min="11" max="11" width="8.8554687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54" t="s">
        <v>180</v>
      </c>
      <c r="E3" s="255"/>
      <c r="F3" s="255"/>
      <c r="G3" s="255"/>
      <c r="H3" s="255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" x14ac:dyDescent="0.25">
      <c r="B5" s="27" t="s">
        <v>873</v>
      </c>
    </row>
    <row r="6" spans="1:11" ht="18" x14ac:dyDescent="0.25">
      <c r="A6" s="260"/>
      <c r="B6" s="260"/>
      <c r="C6" s="260"/>
      <c r="D6" s="260"/>
      <c r="E6" s="260"/>
      <c r="F6" s="260"/>
      <c r="G6" s="260"/>
      <c r="H6" s="260"/>
    </row>
    <row r="7" spans="1:11" ht="18" x14ac:dyDescent="0.25">
      <c r="A7" s="1"/>
      <c r="B7" s="256"/>
      <c r="C7" s="256"/>
      <c r="D7" s="256"/>
      <c r="E7" s="256"/>
      <c r="F7" s="256"/>
      <c r="G7" s="256"/>
      <c r="H7" s="256"/>
      <c r="I7" s="256"/>
    </row>
    <row r="8" spans="1:11" s="18" customFormat="1" ht="76.5" x14ac:dyDescent="0.2">
      <c r="A8" s="42" t="s">
        <v>3</v>
      </c>
      <c r="B8" s="42" t="s">
        <v>1</v>
      </c>
      <c r="C8" s="42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1" s="18" customFormat="1" x14ac:dyDescent="0.2">
      <c r="A9" s="42">
        <v>1</v>
      </c>
      <c r="B9" s="42">
        <v>2</v>
      </c>
      <c r="C9" s="42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11</v>
      </c>
      <c r="I9" s="43" t="s">
        <v>12</v>
      </c>
      <c r="J9" s="51">
        <v>10</v>
      </c>
      <c r="K9" s="51">
        <v>11</v>
      </c>
    </row>
    <row r="10" spans="1:11" s="36" customFormat="1" ht="13.5" x14ac:dyDescent="0.25">
      <c r="A10" s="37">
        <v>1</v>
      </c>
      <c r="B10" s="121" t="s">
        <v>80</v>
      </c>
      <c r="C10" s="116">
        <v>10</v>
      </c>
      <c r="D10" s="117" t="s">
        <v>5</v>
      </c>
      <c r="E10" s="41"/>
      <c r="F10" s="31"/>
      <c r="G10" s="31">
        <f t="shared" ref="G10:G28" si="0">C10*F10</f>
        <v>0</v>
      </c>
      <c r="H10" s="32">
        <f t="shared" ref="H10:H28" si="1">G10*0.095</f>
        <v>0</v>
      </c>
      <c r="I10" s="33">
        <f t="shared" ref="I10:I28" si="2">G10+H10</f>
        <v>0</v>
      </c>
      <c r="J10" s="35"/>
      <c r="K10" s="35"/>
    </row>
    <row r="11" spans="1:11" s="36" customFormat="1" ht="13.5" x14ac:dyDescent="0.25">
      <c r="A11" s="37">
        <v>2</v>
      </c>
      <c r="B11" s="121" t="s">
        <v>81</v>
      </c>
      <c r="C11" s="116">
        <v>500</v>
      </c>
      <c r="D11" s="117" t="s">
        <v>41</v>
      </c>
      <c r="E11" s="41"/>
      <c r="F11" s="31"/>
      <c r="G11" s="31">
        <f t="shared" si="0"/>
        <v>0</v>
      </c>
      <c r="H11" s="32">
        <f t="shared" si="1"/>
        <v>0</v>
      </c>
      <c r="I11" s="33">
        <f t="shared" si="2"/>
        <v>0</v>
      </c>
      <c r="J11" s="35"/>
      <c r="K11" s="35"/>
    </row>
    <row r="12" spans="1:11" s="36" customFormat="1" ht="13.5" x14ac:dyDescent="0.25">
      <c r="A12" s="37">
        <v>3</v>
      </c>
      <c r="B12" s="121" t="s">
        <v>106</v>
      </c>
      <c r="C12" s="116">
        <v>15</v>
      </c>
      <c r="D12" s="117" t="s">
        <v>5</v>
      </c>
      <c r="E12" s="41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5"/>
    </row>
    <row r="13" spans="1:11" s="36" customFormat="1" ht="13.5" x14ac:dyDescent="0.25">
      <c r="A13" s="37">
        <v>4</v>
      </c>
      <c r="B13" s="121" t="s">
        <v>82</v>
      </c>
      <c r="C13" s="116">
        <v>15</v>
      </c>
      <c r="D13" s="117" t="s">
        <v>41</v>
      </c>
      <c r="E13" s="41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5"/>
    </row>
    <row r="14" spans="1:11" s="36" customFormat="1" ht="13.5" x14ac:dyDescent="0.25">
      <c r="A14" s="37">
        <v>5</v>
      </c>
      <c r="B14" s="122" t="s">
        <v>83</v>
      </c>
      <c r="C14" s="116">
        <v>10</v>
      </c>
      <c r="D14" s="117" t="s">
        <v>41</v>
      </c>
      <c r="E14" s="20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5"/>
    </row>
    <row r="15" spans="1:11" s="36" customFormat="1" ht="13.5" x14ac:dyDescent="0.25">
      <c r="A15" s="37">
        <v>6</v>
      </c>
      <c r="B15" s="121" t="s">
        <v>84</v>
      </c>
      <c r="C15" s="116">
        <v>10</v>
      </c>
      <c r="D15" s="117" t="s">
        <v>41</v>
      </c>
      <c r="E15" s="20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5"/>
    </row>
    <row r="16" spans="1:11" s="36" customFormat="1" ht="13.5" x14ac:dyDescent="0.25">
      <c r="A16" s="37">
        <v>7</v>
      </c>
      <c r="B16" s="121" t="s">
        <v>85</v>
      </c>
      <c r="C16" s="116">
        <v>150</v>
      </c>
      <c r="D16" s="117" t="s">
        <v>41</v>
      </c>
      <c r="E16" s="20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5"/>
    </row>
    <row r="17" spans="1:11" s="36" customFormat="1" ht="13.5" x14ac:dyDescent="0.25">
      <c r="A17" s="37">
        <v>8</v>
      </c>
      <c r="B17" s="121" t="s">
        <v>86</v>
      </c>
      <c r="C17" s="116">
        <v>25</v>
      </c>
      <c r="D17" s="117" t="s">
        <v>41</v>
      </c>
      <c r="E17" s="20"/>
      <c r="F17" s="31"/>
      <c r="G17" s="31">
        <f t="shared" si="0"/>
        <v>0</v>
      </c>
      <c r="H17" s="32">
        <f t="shared" si="1"/>
        <v>0</v>
      </c>
      <c r="I17" s="33">
        <f t="shared" si="2"/>
        <v>0</v>
      </c>
      <c r="J17" s="35"/>
      <c r="K17" s="35"/>
    </row>
    <row r="18" spans="1:11" s="36" customFormat="1" ht="13.5" x14ac:dyDescent="0.25">
      <c r="A18" s="37">
        <v>9</v>
      </c>
      <c r="B18" s="121" t="s">
        <v>87</v>
      </c>
      <c r="C18" s="119">
        <v>25</v>
      </c>
      <c r="D18" s="117" t="s">
        <v>5</v>
      </c>
      <c r="E18" s="20"/>
      <c r="F18" s="31"/>
      <c r="G18" s="31">
        <f t="shared" si="0"/>
        <v>0</v>
      </c>
      <c r="H18" s="32">
        <f t="shared" si="1"/>
        <v>0</v>
      </c>
      <c r="I18" s="33">
        <f t="shared" si="2"/>
        <v>0</v>
      </c>
      <c r="J18" s="35"/>
      <c r="K18" s="35"/>
    </row>
    <row r="19" spans="1:11" s="36" customFormat="1" ht="13.5" x14ac:dyDescent="0.25">
      <c r="A19" s="37">
        <v>10</v>
      </c>
      <c r="B19" s="121" t="s">
        <v>88</v>
      </c>
      <c r="C19" s="116">
        <v>50</v>
      </c>
      <c r="D19" s="117" t="s">
        <v>41</v>
      </c>
      <c r="E19" s="20"/>
      <c r="F19" s="31"/>
      <c r="G19" s="31">
        <f t="shared" si="0"/>
        <v>0</v>
      </c>
      <c r="H19" s="32">
        <f t="shared" si="1"/>
        <v>0</v>
      </c>
      <c r="I19" s="33">
        <f t="shared" si="2"/>
        <v>0</v>
      </c>
      <c r="J19" s="35"/>
      <c r="K19" s="35"/>
    </row>
    <row r="20" spans="1:11" s="36" customFormat="1" ht="13.5" x14ac:dyDescent="0.25">
      <c r="A20" s="37">
        <v>11</v>
      </c>
      <c r="B20" s="121" t="s">
        <v>89</v>
      </c>
      <c r="C20" s="116">
        <v>50</v>
      </c>
      <c r="D20" s="117" t="s">
        <v>41</v>
      </c>
      <c r="E20" s="41"/>
      <c r="F20" s="31"/>
      <c r="G20" s="31">
        <f t="shared" si="0"/>
        <v>0</v>
      </c>
      <c r="H20" s="32">
        <f t="shared" si="1"/>
        <v>0</v>
      </c>
      <c r="I20" s="33">
        <f t="shared" si="2"/>
        <v>0</v>
      </c>
      <c r="J20" s="35"/>
      <c r="K20" s="35"/>
    </row>
    <row r="21" spans="1:11" s="36" customFormat="1" ht="14.25" customHeight="1" x14ac:dyDescent="0.25">
      <c r="A21" s="37">
        <v>12</v>
      </c>
      <c r="B21" s="121" t="s">
        <v>90</v>
      </c>
      <c r="C21" s="116">
        <v>10</v>
      </c>
      <c r="D21" s="117" t="s">
        <v>5</v>
      </c>
      <c r="E21" s="41"/>
      <c r="F21" s="31"/>
      <c r="G21" s="31">
        <f t="shared" si="0"/>
        <v>0</v>
      </c>
      <c r="H21" s="32">
        <f t="shared" si="1"/>
        <v>0</v>
      </c>
      <c r="I21" s="33">
        <f t="shared" si="2"/>
        <v>0</v>
      </c>
      <c r="J21" s="35"/>
      <c r="K21" s="35"/>
    </row>
    <row r="22" spans="1:11" s="36" customFormat="1" ht="13.5" x14ac:dyDescent="0.25">
      <c r="A22" s="37">
        <v>13</v>
      </c>
      <c r="B22" s="121" t="s">
        <v>91</v>
      </c>
      <c r="C22" s="116">
        <v>10</v>
      </c>
      <c r="D22" s="117" t="s">
        <v>41</v>
      </c>
      <c r="E22" s="41"/>
      <c r="F22" s="31"/>
      <c r="G22" s="31">
        <f t="shared" si="0"/>
        <v>0</v>
      </c>
      <c r="H22" s="32">
        <f t="shared" si="1"/>
        <v>0</v>
      </c>
      <c r="I22" s="33">
        <f t="shared" si="2"/>
        <v>0</v>
      </c>
      <c r="J22" s="35"/>
      <c r="K22" s="35"/>
    </row>
    <row r="23" spans="1:11" s="36" customFormat="1" ht="15.75" customHeight="1" x14ac:dyDescent="0.25">
      <c r="A23" s="37">
        <v>14</v>
      </c>
      <c r="B23" s="121" t="s">
        <v>92</v>
      </c>
      <c r="C23" s="116">
        <v>10</v>
      </c>
      <c r="D23" s="117" t="s">
        <v>41</v>
      </c>
      <c r="E23" s="41"/>
      <c r="F23" s="31"/>
      <c r="G23" s="31">
        <f t="shared" si="0"/>
        <v>0</v>
      </c>
      <c r="H23" s="32">
        <f t="shared" si="1"/>
        <v>0</v>
      </c>
      <c r="I23" s="33">
        <f t="shared" si="2"/>
        <v>0</v>
      </c>
      <c r="J23" s="35"/>
      <c r="K23" s="35"/>
    </row>
    <row r="24" spans="1:11" s="36" customFormat="1" ht="13.5" x14ac:dyDescent="0.25">
      <c r="A24" s="37">
        <v>15</v>
      </c>
      <c r="B24" s="121" t="s">
        <v>93</v>
      </c>
      <c r="C24" s="116">
        <v>10</v>
      </c>
      <c r="D24" s="117" t="s">
        <v>41</v>
      </c>
      <c r="E24" s="41"/>
      <c r="F24" s="31"/>
      <c r="G24" s="31">
        <f t="shared" si="0"/>
        <v>0</v>
      </c>
      <c r="H24" s="32">
        <f t="shared" si="1"/>
        <v>0</v>
      </c>
      <c r="I24" s="33">
        <f t="shared" si="2"/>
        <v>0</v>
      </c>
      <c r="J24" s="35"/>
      <c r="K24" s="35"/>
    </row>
    <row r="25" spans="1:11" s="36" customFormat="1" ht="13.5" x14ac:dyDescent="0.25">
      <c r="A25" s="37">
        <v>16</v>
      </c>
      <c r="B25" s="121" t="s">
        <v>94</v>
      </c>
      <c r="C25" s="116">
        <v>30</v>
      </c>
      <c r="D25" s="117" t="s">
        <v>41</v>
      </c>
      <c r="E25" s="41"/>
      <c r="F25" s="31"/>
      <c r="G25" s="31">
        <f t="shared" si="0"/>
        <v>0</v>
      </c>
      <c r="H25" s="32">
        <f t="shared" si="1"/>
        <v>0</v>
      </c>
      <c r="I25" s="33">
        <f t="shared" si="2"/>
        <v>0</v>
      </c>
      <c r="J25" s="35"/>
      <c r="K25" s="35"/>
    </row>
    <row r="26" spans="1:11" s="36" customFormat="1" ht="13.5" x14ac:dyDescent="0.25">
      <c r="A26" s="37">
        <v>17</v>
      </c>
      <c r="B26" s="121" t="s">
        <v>95</v>
      </c>
      <c r="C26" s="116">
        <v>10</v>
      </c>
      <c r="D26" s="117" t="s">
        <v>5</v>
      </c>
      <c r="E26" s="41"/>
      <c r="F26" s="31"/>
      <c r="G26" s="31">
        <f t="shared" si="0"/>
        <v>0</v>
      </c>
      <c r="H26" s="32">
        <f t="shared" si="1"/>
        <v>0</v>
      </c>
      <c r="I26" s="33">
        <f t="shared" si="2"/>
        <v>0</v>
      </c>
      <c r="J26" s="35"/>
      <c r="K26" s="35"/>
    </row>
    <row r="27" spans="1:11" s="36" customFormat="1" ht="13.5" x14ac:dyDescent="0.25">
      <c r="A27" s="37">
        <v>18</v>
      </c>
      <c r="B27" s="121" t="s">
        <v>96</v>
      </c>
      <c r="C27" s="116">
        <v>30</v>
      </c>
      <c r="D27" s="117" t="s">
        <v>42</v>
      </c>
      <c r="E27" s="41"/>
      <c r="F27" s="31"/>
      <c r="G27" s="31">
        <f t="shared" si="0"/>
        <v>0</v>
      </c>
      <c r="H27" s="32">
        <f t="shared" si="1"/>
        <v>0</v>
      </c>
      <c r="I27" s="33">
        <f t="shared" si="2"/>
        <v>0</v>
      </c>
      <c r="J27" s="35"/>
      <c r="K27" s="35"/>
    </row>
    <row r="28" spans="1:11" s="36" customFormat="1" ht="13.5" x14ac:dyDescent="0.25">
      <c r="A28" s="37">
        <v>19</v>
      </c>
      <c r="B28" s="121" t="s">
        <v>97</v>
      </c>
      <c r="C28" s="132">
        <v>30</v>
      </c>
      <c r="D28" s="117" t="s">
        <v>42</v>
      </c>
      <c r="E28" s="41"/>
      <c r="F28" s="31"/>
      <c r="G28" s="31">
        <f t="shared" si="0"/>
        <v>0</v>
      </c>
      <c r="H28" s="32">
        <f t="shared" si="1"/>
        <v>0</v>
      </c>
      <c r="I28" s="33">
        <f t="shared" si="2"/>
        <v>0</v>
      </c>
      <c r="J28" s="35"/>
      <c r="K28" s="35"/>
    </row>
    <row r="29" spans="1:11" ht="13.5" x14ac:dyDescent="0.2">
      <c r="A29" s="61"/>
      <c r="B29" s="62" t="s">
        <v>23</v>
      </c>
      <c r="C29" s="63" t="s">
        <v>22</v>
      </c>
      <c r="D29" s="64" t="s">
        <v>22</v>
      </c>
      <c r="E29" s="64" t="s">
        <v>22</v>
      </c>
      <c r="F29" s="64" t="s">
        <v>22</v>
      </c>
      <c r="G29" s="65">
        <f>SUM(G10:G28)</f>
        <v>0</v>
      </c>
      <c r="H29" s="65">
        <f>SUM(H10:H28)</f>
        <v>0</v>
      </c>
      <c r="I29" s="66">
        <f>SUM(I10:I28)</f>
        <v>0</v>
      </c>
      <c r="J29" s="67">
        <f>SUM(J10:J28)</f>
        <v>0</v>
      </c>
      <c r="K29" s="67">
        <f>SUM(K10:K28)</f>
        <v>0</v>
      </c>
    </row>
    <row r="31" spans="1:11" ht="12.75" customHeight="1" x14ac:dyDescent="0.2">
      <c r="B31" s="76" t="s">
        <v>24</v>
      </c>
      <c r="C31" s="57"/>
      <c r="D31" s="3"/>
      <c r="E31" s="3"/>
      <c r="F31" s="3"/>
      <c r="G31" s="3"/>
      <c r="H31" s="3"/>
      <c r="I31" s="3"/>
      <c r="J31" s="3"/>
    </row>
    <row r="32" spans="1:11" ht="27" customHeight="1" x14ac:dyDescent="0.2">
      <c r="A32" s="245" t="s">
        <v>25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2" x14ac:dyDescent="0.2">
      <c r="A33" s="245" t="s">
        <v>26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2" x14ac:dyDescent="0.2">
      <c r="A34" s="245" t="s">
        <v>27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2" x14ac:dyDescent="0.2">
      <c r="A35" s="245" t="s">
        <v>28</v>
      </c>
      <c r="B35" s="245"/>
      <c r="C35" s="245"/>
      <c r="D35" s="245"/>
      <c r="E35" s="245"/>
      <c r="F35" s="245"/>
      <c r="G35" s="245"/>
      <c r="H35" s="245"/>
      <c r="I35" s="245"/>
      <c r="J35" s="245"/>
    </row>
    <row r="36" spans="1:12" x14ac:dyDescent="0.2">
      <c r="A36" s="245" t="s">
        <v>35</v>
      </c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2" x14ac:dyDescent="0.2">
      <c r="A37" s="245" t="s">
        <v>36</v>
      </c>
      <c r="B37" s="245"/>
      <c r="C37" s="245"/>
      <c r="D37" s="245"/>
      <c r="E37" s="245"/>
      <c r="F37" s="245"/>
      <c r="G37" s="245"/>
      <c r="H37" s="245"/>
      <c r="I37" s="245"/>
      <c r="J37" s="245"/>
    </row>
    <row r="38" spans="1:12" s="70" customFormat="1" x14ac:dyDescent="0.2">
      <c r="A38" s="247" t="s">
        <v>37</v>
      </c>
      <c r="B38" s="247"/>
      <c r="C38" s="247"/>
      <c r="D38" s="247"/>
      <c r="E38" s="247"/>
      <c r="F38" s="247"/>
      <c r="G38" s="247"/>
      <c r="H38" s="247"/>
      <c r="I38" s="247"/>
      <c r="J38" s="247"/>
    </row>
    <row r="39" spans="1:12" s="4" customFormat="1" ht="13.5" x14ac:dyDescent="0.25">
      <c r="A39" s="264" t="s">
        <v>933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</row>
    <row r="40" spans="1:12" s="4" customFormat="1" x14ac:dyDescent="0.2">
      <c r="A40" s="245" t="s">
        <v>29</v>
      </c>
      <c r="B40" s="245"/>
      <c r="C40" s="245"/>
      <c r="D40" s="245"/>
      <c r="E40" s="245"/>
      <c r="F40" s="245"/>
      <c r="G40" s="245"/>
      <c r="H40" s="245"/>
      <c r="I40" s="245"/>
      <c r="J40" s="245"/>
    </row>
    <row r="41" spans="1:12" s="4" customFormat="1" x14ac:dyDescent="0.2">
      <c r="A41" s="245"/>
      <c r="B41" s="245"/>
      <c r="C41" s="245"/>
      <c r="D41" s="245"/>
      <c r="E41" s="245"/>
      <c r="F41" s="245"/>
      <c r="G41" s="245"/>
      <c r="H41" s="245"/>
      <c r="I41" s="245"/>
      <c r="J41" s="245"/>
    </row>
    <row r="43" spans="1:12" s="9" customFormat="1" ht="12" x14ac:dyDescent="0.3"/>
    <row r="44" spans="1:12" ht="12.75" customHeight="1" x14ac:dyDescent="0.2">
      <c r="A44" s="75" t="s">
        <v>30</v>
      </c>
      <c r="B44" s="58" t="s">
        <v>31</v>
      </c>
      <c r="C44" s="57"/>
      <c r="D44" s="3"/>
      <c r="E44" s="59" t="s">
        <v>32</v>
      </c>
      <c r="F44" s="3"/>
      <c r="G44" s="3"/>
      <c r="H44" s="3"/>
      <c r="I44" s="3"/>
      <c r="J44" s="3"/>
    </row>
    <row r="45" spans="1:12" s="17" customFormat="1" x14ac:dyDescent="0.2"/>
    <row r="46" spans="1:12" s="17" customFormat="1" x14ac:dyDescent="0.2"/>
  </sheetData>
  <mergeCells count="13">
    <mergeCell ref="A37:J37"/>
    <mergeCell ref="A38:J38"/>
    <mergeCell ref="A41:J41"/>
    <mergeCell ref="A40:J40"/>
    <mergeCell ref="A39:L39"/>
    <mergeCell ref="D3:H3"/>
    <mergeCell ref="A36:J36"/>
    <mergeCell ref="B7:I7"/>
    <mergeCell ref="A32:J32"/>
    <mergeCell ref="A6:H6"/>
    <mergeCell ref="A33:J33"/>
    <mergeCell ref="A34:J34"/>
    <mergeCell ref="A35:J35"/>
  </mergeCells>
  <phoneticPr fontId="0" type="noConversion"/>
  <pageMargins left="0.70866141732283472" right="0.5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zoomScaleNormal="100" workbookViewId="0">
      <selection activeCell="A22" sqref="A22:L22"/>
    </sheetView>
  </sheetViews>
  <sheetFormatPr defaultRowHeight="12.75" x14ac:dyDescent="0.2"/>
  <cols>
    <col min="1" max="1" width="5.85546875" customWidth="1"/>
    <col min="2" max="2" width="26.28515625" customWidth="1"/>
    <col min="10" max="10" width="10.570312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54" t="s">
        <v>180</v>
      </c>
      <c r="E3" s="255"/>
      <c r="F3" s="255"/>
      <c r="G3" s="255"/>
      <c r="H3" s="255"/>
      <c r="I3" s="69"/>
    </row>
    <row r="4" spans="1:11" s="1" customFormat="1" ht="15.75" x14ac:dyDescent="0.25">
      <c r="B4" s="7"/>
      <c r="C4" s="5"/>
      <c r="D4" s="77"/>
      <c r="E4" s="57"/>
      <c r="F4" s="57"/>
      <c r="G4" s="57"/>
      <c r="H4" s="57"/>
      <c r="I4" s="69"/>
    </row>
    <row r="5" spans="1:11" ht="18" x14ac:dyDescent="0.25">
      <c r="B5" s="27" t="s">
        <v>874</v>
      </c>
    </row>
    <row r="6" spans="1:11" ht="18" x14ac:dyDescent="0.25">
      <c r="A6" s="12"/>
      <c r="B6" s="26"/>
      <c r="C6" s="26"/>
      <c r="D6" s="26"/>
      <c r="E6" s="26"/>
      <c r="F6" s="27"/>
      <c r="G6" s="27"/>
      <c r="H6" s="1"/>
    </row>
    <row r="7" spans="1:11" s="18" customFormat="1" ht="76.5" x14ac:dyDescent="0.2">
      <c r="A7" s="49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932</v>
      </c>
      <c r="K7" s="45" t="s">
        <v>21</v>
      </c>
    </row>
    <row r="8" spans="1:11" s="18" customFormat="1" ht="25.5" x14ac:dyDescent="0.2">
      <c r="A8" s="49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s="29" customFormat="1" ht="13.15" customHeight="1" x14ac:dyDescent="0.25">
      <c r="A9" s="30">
        <v>1</v>
      </c>
      <c r="B9" s="121" t="s">
        <v>98</v>
      </c>
      <c r="C9" s="116">
        <v>50</v>
      </c>
      <c r="D9" s="52" t="s">
        <v>5</v>
      </c>
      <c r="E9" s="30"/>
      <c r="F9" s="31"/>
      <c r="G9" s="31">
        <f>C9*F9</f>
        <v>0</v>
      </c>
      <c r="H9" s="32">
        <f>G9*0.095</f>
        <v>0</v>
      </c>
      <c r="I9" s="33">
        <f>G9+H9</f>
        <v>0</v>
      </c>
      <c r="J9" s="35"/>
      <c r="K9" s="35"/>
    </row>
    <row r="10" spans="1:11" s="29" customFormat="1" ht="13.15" customHeight="1" x14ac:dyDescent="0.25">
      <c r="A10" s="30">
        <v>2</v>
      </c>
      <c r="B10" s="121" t="s">
        <v>99</v>
      </c>
      <c r="C10" s="116">
        <v>150</v>
      </c>
      <c r="D10" s="52" t="s">
        <v>5</v>
      </c>
      <c r="E10" s="30"/>
      <c r="F10" s="31"/>
      <c r="G10" s="31">
        <f>C10*F10</f>
        <v>0</v>
      </c>
      <c r="H10" s="32">
        <f>G10*0.095</f>
        <v>0</v>
      </c>
      <c r="I10" s="33">
        <f>G10+H10</f>
        <v>0</v>
      </c>
      <c r="J10" s="30"/>
      <c r="K10" s="30"/>
    </row>
    <row r="11" spans="1:11" s="29" customFormat="1" ht="13.15" customHeight="1" x14ac:dyDescent="0.25">
      <c r="A11" s="30">
        <v>3</v>
      </c>
      <c r="B11" s="121" t="s">
        <v>100</v>
      </c>
      <c r="C11" s="116">
        <v>150</v>
      </c>
      <c r="D11" s="52" t="s">
        <v>5</v>
      </c>
      <c r="E11" s="30"/>
      <c r="F11" s="31"/>
      <c r="G11" s="31">
        <f>C11*F11</f>
        <v>0</v>
      </c>
      <c r="H11" s="32">
        <f>G11*0.095</f>
        <v>0</v>
      </c>
      <c r="I11" s="33">
        <f>G11+H11</f>
        <v>0</v>
      </c>
      <c r="J11" s="30"/>
      <c r="K11" s="30"/>
    </row>
    <row r="12" spans="1:11" ht="13.5" x14ac:dyDescent="0.2">
      <c r="A12" s="61"/>
      <c r="B12" s="62" t="s">
        <v>23</v>
      </c>
      <c r="C12" s="63" t="s">
        <v>22</v>
      </c>
      <c r="D12" s="64" t="s">
        <v>22</v>
      </c>
      <c r="E12" s="64" t="s">
        <v>22</v>
      </c>
      <c r="F12" s="64" t="s">
        <v>22</v>
      </c>
      <c r="G12" s="65">
        <f>SUM(G9:G11)</f>
        <v>0</v>
      </c>
      <c r="H12" s="65">
        <f>SUM(H9:H11)</f>
        <v>0</v>
      </c>
      <c r="I12" s="66">
        <f>SUM(I9:I11)</f>
        <v>0</v>
      </c>
      <c r="J12" s="67">
        <v>0</v>
      </c>
      <c r="K12" s="67">
        <v>0</v>
      </c>
    </row>
    <row r="14" spans="1:11" ht="12.75" customHeight="1" x14ac:dyDescent="0.2">
      <c r="B14" s="76" t="s">
        <v>24</v>
      </c>
      <c r="C14" s="57"/>
      <c r="D14" s="3"/>
      <c r="E14" s="3"/>
      <c r="F14" s="3"/>
      <c r="G14" s="3"/>
      <c r="H14" s="3"/>
      <c r="I14" s="3"/>
      <c r="J14" s="3"/>
    </row>
    <row r="15" spans="1:11" ht="27" customHeight="1" x14ac:dyDescent="0.2">
      <c r="A15" s="245" t="s">
        <v>25</v>
      </c>
      <c r="B15" s="245"/>
      <c r="C15" s="245"/>
      <c r="D15" s="245"/>
      <c r="E15" s="245"/>
      <c r="F15" s="245"/>
      <c r="G15" s="245"/>
      <c r="H15" s="245"/>
      <c r="I15" s="245"/>
      <c r="J15" s="245"/>
    </row>
    <row r="16" spans="1:11" ht="12.75" customHeight="1" x14ac:dyDescent="0.2">
      <c r="A16" s="245" t="s">
        <v>26</v>
      </c>
      <c r="B16" s="245"/>
      <c r="C16" s="245"/>
      <c r="D16" s="245"/>
      <c r="E16" s="245"/>
      <c r="F16" s="245"/>
      <c r="G16" s="245"/>
      <c r="H16" s="245"/>
      <c r="I16" s="245"/>
      <c r="J16" s="245"/>
    </row>
    <row r="17" spans="1:12" ht="12.75" customHeight="1" x14ac:dyDescent="0.2">
      <c r="A17" s="245" t="s">
        <v>27</v>
      </c>
      <c r="B17" s="245"/>
      <c r="C17" s="245"/>
      <c r="D17" s="245"/>
      <c r="E17" s="245"/>
      <c r="F17" s="245"/>
      <c r="G17" s="245"/>
      <c r="H17" s="245"/>
      <c r="I17" s="245"/>
      <c r="J17" s="245"/>
    </row>
    <row r="18" spans="1:12" ht="12.75" customHeight="1" x14ac:dyDescent="0.2">
      <c r="A18" s="245" t="s">
        <v>28</v>
      </c>
      <c r="B18" s="245"/>
      <c r="C18" s="245"/>
      <c r="D18" s="245"/>
      <c r="E18" s="245"/>
      <c r="F18" s="245"/>
      <c r="G18" s="245"/>
      <c r="H18" s="245"/>
      <c r="I18" s="245"/>
      <c r="J18" s="245"/>
    </row>
    <row r="19" spans="1:12" ht="12.75" customHeight="1" x14ac:dyDescent="0.2">
      <c r="A19" s="245" t="s">
        <v>35</v>
      </c>
      <c r="B19" s="245"/>
      <c r="C19" s="245"/>
      <c r="D19" s="245"/>
      <c r="E19" s="245"/>
      <c r="F19" s="245"/>
      <c r="G19" s="245"/>
      <c r="H19" s="245"/>
      <c r="I19" s="245"/>
      <c r="J19" s="245"/>
    </row>
    <row r="20" spans="1:12" ht="12.75" customHeight="1" x14ac:dyDescent="0.2">
      <c r="A20" s="245" t="s">
        <v>36</v>
      </c>
      <c r="B20" s="245"/>
      <c r="C20" s="245"/>
      <c r="D20" s="245"/>
      <c r="E20" s="245"/>
      <c r="F20" s="245"/>
      <c r="G20" s="245"/>
      <c r="H20" s="245"/>
      <c r="I20" s="245"/>
      <c r="J20" s="245"/>
    </row>
    <row r="21" spans="1:12" s="70" customFormat="1" x14ac:dyDescent="0.2">
      <c r="A21" s="247" t="s">
        <v>37</v>
      </c>
      <c r="B21" s="247"/>
      <c r="C21" s="247"/>
      <c r="D21" s="247"/>
      <c r="E21" s="247"/>
      <c r="F21" s="247"/>
      <c r="G21" s="247"/>
      <c r="H21" s="247"/>
      <c r="I21" s="247"/>
      <c r="J21" s="247"/>
    </row>
    <row r="22" spans="1:12" s="4" customFormat="1" ht="12.75" customHeight="1" x14ac:dyDescent="0.25">
      <c r="A22" s="264" t="s">
        <v>933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  <row r="23" spans="1:12" s="4" customFormat="1" ht="12.75" customHeight="1" x14ac:dyDescent="0.2">
      <c r="A23" s="245" t="s">
        <v>29</v>
      </c>
      <c r="B23" s="245"/>
      <c r="C23" s="245"/>
      <c r="D23" s="245"/>
      <c r="E23" s="245"/>
      <c r="F23" s="245"/>
      <c r="G23" s="245"/>
      <c r="H23" s="245"/>
      <c r="I23" s="245"/>
      <c r="J23" s="245"/>
    </row>
    <row r="24" spans="1:12" s="4" customFormat="1" ht="12.75" customHeight="1" x14ac:dyDescent="0.2">
      <c r="A24" s="245"/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2" ht="12.75" customHeight="1" x14ac:dyDescent="0.2"/>
    <row r="26" spans="1:12" s="9" customFormat="1" ht="12" x14ac:dyDescent="0.3"/>
    <row r="27" spans="1:12" ht="12.75" customHeight="1" x14ac:dyDescent="0.2">
      <c r="A27" s="75" t="s">
        <v>30</v>
      </c>
      <c r="B27" s="58" t="s">
        <v>31</v>
      </c>
      <c r="C27" s="57"/>
      <c r="D27" s="3"/>
      <c r="E27" s="59" t="s">
        <v>32</v>
      </c>
      <c r="F27" s="3"/>
      <c r="G27" s="3"/>
      <c r="H27" s="3"/>
      <c r="I27" s="3"/>
      <c r="J27" s="3"/>
    </row>
  </sheetData>
  <mergeCells count="11">
    <mergeCell ref="A24:J24"/>
    <mergeCell ref="A17:J17"/>
    <mergeCell ref="A18:J18"/>
    <mergeCell ref="D3:H3"/>
    <mergeCell ref="A15:J15"/>
    <mergeCell ref="A16:J16"/>
    <mergeCell ref="A22:L22"/>
    <mergeCell ref="A23:J23"/>
    <mergeCell ref="A19:J19"/>
    <mergeCell ref="A20:J20"/>
    <mergeCell ref="A21:J21"/>
  </mergeCells>
  <phoneticPr fontId="0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2"/>
  <sheetViews>
    <sheetView zoomScaleNormal="100" workbookViewId="0">
      <selection activeCell="A27" sqref="A27:L27"/>
    </sheetView>
  </sheetViews>
  <sheetFormatPr defaultRowHeight="12.75" x14ac:dyDescent="0.2"/>
  <cols>
    <col min="1" max="1" width="5" style="13" customWidth="1"/>
    <col min="2" max="2" width="28.42578125" customWidth="1"/>
    <col min="3" max="3" width="7.85546875" customWidth="1"/>
    <col min="4" max="4" width="11.42578125" customWidth="1"/>
    <col min="5" max="5" width="16.7109375" customWidth="1"/>
    <col min="6" max="6" width="13.42578125" customWidth="1"/>
    <col min="7" max="7" width="14.7109375" customWidth="1"/>
    <col min="8" max="8" width="13.5703125" customWidth="1"/>
    <col min="10" max="10" width="10.85546875" customWidth="1"/>
  </cols>
  <sheetData>
    <row r="1" spans="1:11" x14ac:dyDescent="0.2">
      <c r="A1"/>
      <c r="B1" t="s">
        <v>33</v>
      </c>
    </row>
    <row r="2" spans="1:11" x14ac:dyDescent="0.2">
      <c r="A2"/>
    </row>
    <row r="3" spans="1:11" s="1" customFormat="1" ht="15.75" x14ac:dyDescent="0.25">
      <c r="A3" s="1" t="s">
        <v>34</v>
      </c>
      <c r="B3" s="7"/>
      <c r="C3" s="5"/>
      <c r="D3" s="266" t="s">
        <v>652</v>
      </c>
      <c r="E3" s="266"/>
      <c r="F3" s="266"/>
      <c r="G3" s="266"/>
      <c r="H3" s="266"/>
      <c r="I3" s="69"/>
    </row>
    <row r="4" spans="1:11" s="1" customFormat="1" x14ac:dyDescent="0.2">
      <c r="B4" s="7"/>
      <c r="C4" s="5"/>
      <c r="D4" s="80"/>
      <c r="E4" s="80"/>
      <c r="F4" s="80"/>
      <c r="G4" s="80"/>
      <c r="H4" s="80"/>
      <c r="I4" s="69"/>
    </row>
    <row r="5" spans="1:11" ht="18" x14ac:dyDescent="0.25">
      <c r="A5" s="12"/>
      <c r="B5" s="60" t="s">
        <v>875</v>
      </c>
      <c r="C5" s="5"/>
      <c r="D5" s="1"/>
      <c r="E5" s="1"/>
      <c r="F5" s="1"/>
      <c r="G5" s="1"/>
      <c r="H5" s="1"/>
    </row>
    <row r="6" spans="1:11" ht="18" x14ac:dyDescent="0.25">
      <c r="A6" s="12"/>
      <c r="B6" s="256"/>
      <c r="C6" s="256"/>
      <c r="D6" s="256"/>
      <c r="E6" s="256"/>
      <c r="F6" s="256"/>
      <c r="G6" s="256"/>
      <c r="H6" s="256"/>
      <c r="I6" s="256"/>
    </row>
    <row r="7" spans="1:11" s="18" customFormat="1" ht="76.5" x14ac:dyDescent="0.2">
      <c r="A7" s="49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932</v>
      </c>
      <c r="K7" s="45" t="s">
        <v>21</v>
      </c>
    </row>
    <row r="8" spans="1:11" s="18" customFormat="1" x14ac:dyDescent="0.2">
      <c r="A8" s="49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s="36" customFormat="1" ht="13.5" x14ac:dyDescent="0.25">
      <c r="A9" s="34">
        <v>1</v>
      </c>
      <c r="B9" s="30" t="s">
        <v>101</v>
      </c>
      <c r="C9" s="126">
        <v>180</v>
      </c>
      <c r="D9" s="124" t="s">
        <v>42</v>
      </c>
      <c r="E9" s="20"/>
      <c r="F9" s="31"/>
      <c r="G9" s="31">
        <f t="shared" ref="G9:G16" si="0">C9*F9</f>
        <v>0</v>
      </c>
      <c r="H9" s="32">
        <f t="shared" ref="H9:H16" si="1">G9*0.095</f>
        <v>0</v>
      </c>
      <c r="I9" s="33">
        <f t="shared" ref="I9:I16" si="2">G9+H9</f>
        <v>0</v>
      </c>
      <c r="J9" s="35"/>
      <c r="K9" s="35"/>
    </row>
    <row r="10" spans="1:11" s="36" customFormat="1" ht="13.5" x14ac:dyDescent="0.25">
      <c r="A10" s="34">
        <v>2</v>
      </c>
      <c r="B10" s="30" t="s">
        <v>102</v>
      </c>
      <c r="C10" s="126">
        <v>160</v>
      </c>
      <c r="D10" s="124" t="s">
        <v>41</v>
      </c>
      <c r="E10" s="20"/>
      <c r="F10" s="31"/>
      <c r="G10" s="31">
        <f t="shared" si="0"/>
        <v>0</v>
      </c>
      <c r="H10" s="32">
        <f t="shared" si="1"/>
        <v>0</v>
      </c>
      <c r="I10" s="33">
        <f t="shared" si="2"/>
        <v>0</v>
      </c>
      <c r="J10" s="35"/>
      <c r="K10" s="35"/>
    </row>
    <row r="11" spans="1:11" s="36" customFormat="1" ht="13.5" x14ac:dyDescent="0.25">
      <c r="A11" s="34">
        <v>3</v>
      </c>
      <c r="B11" s="30" t="s">
        <v>103</v>
      </c>
      <c r="C11" s="126">
        <v>15</v>
      </c>
      <c r="D11" s="124" t="s">
        <v>41</v>
      </c>
      <c r="E11" s="20"/>
      <c r="F11" s="31"/>
      <c r="G11" s="31">
        <f t="shared" si="0"/>
        <v>0</v>
      </c>
      <c r="H11" s="32">
        <f t="shared" si="1"/>
        <v>0</v>
      </c>
      <c r="I11" s="33">
        <f t="shared" si="2"/>
        <v>0</v>
      </c>
      <c r="J11" s="35"/>
      <c r="K11" s="35"/>
    </row>
    <row r="12" spans="1:11" s="36" customFormat="1" ht="13.5" x14ac:dyDescent="0.25">
      <c r="A12" s="34">
        <v>4</v>
      </c>
      <c r="B12" s="30" t="s">
        <v>104</v>
      </c>
      <c r="C12" s="126">
        <v>150</v>
      </c>
      <c r="D12" s="124" t="s">
        <v>41</v>
      </c>
      <c r="E12" s="20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5"/>
    </row>
    <row r="13" spans="1:11" s="36" customFormat="1" ht="13.5" x14ac:dyDescent="0.25">
      <c r="A13" s="34">
        <v>5</v>
      </c>
      <c r="B13" s="82" t="s">
        <v>105</v>
      </c>
      <c r="C13" s="126">
        <v>150</v>
      </c>
      <c r="D13" s="124" t="s">
        <v>41</v>
      </c>
      <c r="E13" s="20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5"/>
    </row>
    <row r="14" spans="1:11" s="36" customFormat="1" ht="13.5" x14ac:dyDescent="0.25">
      <c r="A14" s="34">
        <v>6</v>
      </c>
      <c r="B14" s="125" t="s">
        <v>878</v>
      </c>
      <c r="C14" s="38">
        <v>500</v>
      </c>
      <c r="D14" s="124" t="s">
        <v>41</v>
      </c>
      <c r="E14" s="20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5"/>
    </row>
    <row r="15" spans="1:11" s="36" customFormat="1" ht="13.5" x14ac:dyDescent="0.25">
      <c r="A15" s="34">
        <v>7</v>
      </c>
      <c r="B15" s="125" t="s">
        <v>877</v>
      </c>
      <c r="C15" s="38">
        <v>500</v>
      </c>
      <c r="D15" s="124" t="s">
        <v>41</v>
      </c>
      <c r="E15" s="20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5"/>
    </row>
    <row r="16" spans="1:11" s="36" customFormat="1" ht="13.5" x14ac:dyDescent="0.25">
      <c r="A16" s="34">
        <v>8</v>
      </c>
      <c r="B16" s="125" t="s">
        <v>876</v>
      </c>
      <c r="C16" s="38">
        <v>500</v>
      </c>
      <c r="D16" s="124" t="s">
        <v>41</v>
      </c>
      <c r="E16" s="20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5"/>
    </row>
    <row r="17" spans="1:12" ht="13.5" x14ac:dyDescent="0.2">
      <c r="A17" s="61"/>
      <c r="B17" s="62" t="s">
        <v>23</v>
      </c>
      <c r="C17" s="63" t="s">
        <v>22</v>
      </c>
      <c r="D17" s="64" t="s">
        <v>22</v>
      </c>
      <c r="E17" s="64" t="s">
        <v>22</v>
      </c>
      <c r="F17" s="64" t="s">
        <v>22</v>
      </c>
      <c r="G17" s="65">
        <f>SUM(G9:G16)</f>
        <v>0</v>
      </c>
      <c r="H17" s="65">
        <f>SUM(H9:H16)</f>
        <v>0</v>
      </c>
      <c r="I17" s="66">
        <f>SUM(I9:I16)</f>
        <v>0</v>
      </c>
      <c r="J17" s="67">
        <f>SUM(J9:J16)</f>
        <v>0</v>
      </c>
      <c r="K17" s="67">
        <f>SUM(K9:K16)</f>
        <v>0</v>
      </c>
    </row>
    <row r="18" spans="1:12" x14ac:dyDescent="0.2">
      <c r="A18"/>
    </row>
    <row r="19" spans="1:12" ht="12.75" customHeight="1" x14ac:dyDescent="0.2">
      <c r="B19" s="76" t="s">
        <v>24</v>
      </c>
      <c r="C19" s="57"/>
      <c r="D19" s="3"/>
      <c r="E19" s="3"/>
      <c r="F19" s="3"/>
      <c r="G19" s="3"/>
      <c r="H19" s="3"/>
      <c r="I19" s="3"/>
      <c r="J19" s="3"/>
    </row>
    <row r="20" spans="1:12" ht="27" customHeight="1" x14ac:dyDescent="0.2">
      <c r="A20" s="245" t="s">
        <v>25</v>
      </c>
      <c r="B20" s="245"/>
      <c r="C20" s="245"/>
      <c r="D20" s="245"/>
      <c r="E20" s="245"/>
      <c r="F20" s="245"/>
      <c r="G20" s="245"/>
      <c r="H20" s="245"/>
      <c r="I20" s="245"/>
      <c r="J20" s="245"/>
    </row>
    <row r="21" spans="1:12" x14ac:dyDescent="0.2">
      <c r="A21" s="245" t="s">
        <v>26</v>
      </c>
      <c r="B21" s="245"/>
      <c r="C21" s="245"/>
      <c r="D21" s="245"/>
      <c r="E21" s="245"/>
      <c r="F21" s="245"/>
      <c r="G21" s="245"/>
      <c r="H21" s="245"/>
      <c r="I21" s="245"/>
      <c r="J21" s="245"/>
    </row>
    <row r="22" spans="1:12" x14ac:dyDescent="0.2">
      <c r="A22" s="245" t="s">
        <v>27</v>
      </c>
      <c r="B22" s="245"/>
      <c r="C22" s="245"/>
      <c r="D22" s="245"/>
      <c r="E22" s="245"/>
      <c r="F22" s="245"/>
      <c r="G22" s="245"/>
      <c r="H22" s="245"/>
      <c r="I22" s="245"/>
      <c r="J22" s="245"/>
    </row>
    <row r="23" spans="1:12" x14ac:dyDescent="0.2">
      <c r="A23" s="245" t="s">
        <v>28</v>
      </c>
      <c r="B23" s="245"/>
      <c r="C23" s="245"/>
      <c r="D23" s="245"/>
      <c r="E23" s="245"/>
      <c r="F23" s="245"/>
      <c r="G23" s="245"/>
      <c r="H23" s="245"/>
      <c r="I23" s="245"/>
      <c r="J23" s="245"/>
    </row>
    <row r="24" spans="1:12" x14ac:dyDescent="0.2">
      <c r="A24" s="245" t="s">
        <v>35</v>
      </c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2" x14ac:dyDescent="0.2">
      <c r="A25" s="245" t="s">
        <v>36</v>
      </c>
      <c r="B25" s="245"/>
      <c r="C25" s="245"/>
      <c r="D25" s="245"/>
      <c r="E25" s="245"/>
      <c r="F25" s="245"/>
      <c r="G25" s="245"/>
      <c r="H25" s="245"/>
      <c r="I25" s="245"/>
      <c r="J25" s="245"/>
    </row>
    <row r="26" spans="1:12" s="70" customFormat="1" x14ac:dyDescent="0.2">
      <c r="A26" s="247" t="s">
        <v>37</v>
      </c>
      <c r="B26" s="247"/>
      <c r="C26" s="247"/>
      <c r="D26" s="247"/>
      <c r="E26" s="247"/>
      <c r="F26" s="247"/>
      <c r="G26" s="247"/>
      <c r="H26" s="247"/>
      <c r="I26" s="247"/>
      <c r="J26" s="247"/>
    </row>
    <row r="27" spans="1:12" s="4" customFormat="1" ht="13.5" x14ac:dyDescent="0.25">
      <c r="A27" s="264" t="s">
        <v>933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</row>
    <row r="28" spans="1:12" s="4" customFormat="1" x14ac:dyDescent="0.2">
      <c r="A28" s="245" t="s">
        <v>29</v>
      </c>
      <c r="B28" s="245"/>
      <c r="C28" s="245"/>
      <c r="D28" s="245"/>
      <c r="E28" s="245"/>
      <c r="F28" s="245"/>
      <c r="G28" s="245"/>
      <c r="H28" s="245"/>
      <c r="I28" s="245"/>
      <c r="J28" s="245"/>
    </row>
    <row r="29" spans="1:12" s="4" customFormat="1" x14ac:dyDescent="0.2">
      <c r="A29" s="245"/>
      <c r="B29" s="245"/>
      <c r="C29" s="245"/>
      <c r="D29" s="245"/>
      <c r="E29" s="245"/>
      <c r="F29" s="245"/>
      <c r="G29" s="245"/>
      <c r="H29" s="245"/>
      <c r="I29" s="245"/>
      <c r="J29" s="245"/>
    </row>
    <row r="31" spans="1:12" s="9" customFormat="1" ht="12" x14ac:dyDescent="0.3"/>
    <row r="32" spans="1:12" ht="12.75" customHeight="1" x14ac:dyDescent="0.2">
      <c r="A32" s="75" t="s">
        <v>30</v>
      </c>
      <c r="B32" s="58" t="s">
        <v>31</v>
      </c>
      <c r="C32" s="57"/>
      <c r="D32" s="3"/>
      <c r="E32" s="59" t="s">
        <v>32</v>
      </c>
      <c r="F32" s="3"/>
      <c r="G32" s="3"/>
      <c r="H32" s="3"/>
      <c r="I32" s="3"/>
      <c r="J32" s="3"/>
    </row>
  </sheetData>
  <mergeCells count="12">
    <mergeCell ref="A29:J29"/>
    <mergeCell ref="A20:J20"/>
    <mergeCell ref="A21:J21"/>
    <mergeCell ref="A22:J22"/>
    <mergeCell ref="A23:J23"/>
    <mergeCell ref="A27:L27"/>
    <mergeCell ref="A28:J28"/>
    <mergeCell ref="A24:J24"/>
    <mergeCell ref="A25:J25"/>
    <mergeCell ref="A26:J26"/>
    <mergeCell ref="B6:I6"/>
    <mergeCell ref="D3:H3"/>
  </mergeCells>
  <phoneticPr fontId="0" type="noConversion"/>
  <pageMargins left="0.70866141732283472" right="0.51" top="0.74803149606299213" bottom="0.74803149606299213" header="0.31496062992125984" footer="0.31496062992125984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94" workbookViewId="0">
      <selection activeCell="A122" sqref="A122:L122"/>
    </sheetView>
  </sheetViews>
  <sheetFormatPr defaultRowHeight="12.75" x14ac:dyDescent="0.2"/>
  <cols>
    <col min="2" max="2" width="40.5703125" customWidth="1"/>
  </cols>
  <sheetData>
    <row r="1" spans="1:11" ht="15.75" x14ac:dyDescent="0.25">
      <c r="B1" t="s">
        <v>33</v>
      </c>
      <c r="C1" s="254" t="s">
        <v>180</v>
      </c>
      <c r="D1" s="255"/>
      <c r="E1" s="255"/>
      <c r="F1" s="255"/>
      <c r="G1" s="255"/>
    </row>
    <row r="3" spans="1:11" ht="18" x14ac:dyDescent="0.25">
      <c r="B3" s="27" t="s">
        <v>879</v>
      </c>
    </row>
    <row r="5" spans="1:11" ht="15.75" x14ac:dyDescent="0.25">
      <c r="A5" s="1" t="s">
        <v>34</v>
      </c>
      <c r="B5" s="7"/>
      <c r="C5" s="5"/>
      <c r="D5" s="57"/>
      <c r="J5" s="1"/>
      <c r="K5" s="1"/>
    </row>
    <row r="6" spans="1:11" ht="18" customHeight="1" x14ac:dyDescent="0.25">
      <c r="B6" s="78"/>
      <c r="C6" s="6"/>
    </row>
    <row r="7" spans="1:11" ht="76.5" x14ac:dyDescent="0.2">
      <c r="A7" s="49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932</v>
      </c>
      <c r="K7" s="45" t="s">
        <v>21</v>
      </c>
    </row>
    <row r="8" spans="1:11" ht="25.5" x14ac:dyDescent="0.2">
      <c r="A8" s="49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ht="13.5" x14ac:dyDescent="0.25">
      <c r="A9" s="34">
        <v>1</v>
      </c>
      <c r="B9" s="93" t="s">
        <v>653</v>
      </c>
      <c r="C9" s="85">
        <v>75</v>
      </c>
      <c r="D9" s="87" t="s">
        <v>5</v>
      </c>
      <c r="E9" s="20"/>
      <c r="F9" s="31"/>
      <c r="G9" s="31">
        <f>C9*F9</f>
        <v>0</v>
      </c>
      <c r="H9" s="32">
        <f>G9*0.095</f>
        <v>0</v>
      </c>
      <c r="I9" s="33">
        <f>G9+H9</f>
        <v>0</v>
      </c>
      <c r="J9" s="35"/>
      <c r="K9" s="35"/>
    </row>
    <row r="10" spans="1:11" ht="13.5" x14ac:dyDescent="0.25">
      <c r="A10" s="34">
        <v>2</v>
      </c>
      <c r="B10" s="93" t="s">
        <v>654</v>
      </c>
      <c r="C10" s="85">
        <v>100</v>
      </c>
      <c r="D10" s="87" t="s">
        <v>5</v>
      </c>
      <c r="E10" s="20"/>
      <c r="F10" s="31"/>
      <c r="G10" s="31">
        <f t="shared" ref="G10:G108" si="0">C10*F10</f>
        <v>0</v>
      </c>
      <c r="H10" s="32">
        <f t="shared" ref="H10:H108" si="1">G10*0.095</f>
        <v>0</v>
      </c>
      <c r="I10" s="33">
        <f t="shared" ref="I10:I108" si="2">G10+H10</f>
        <v>0</v>
      </c>
      <c r="J10" s="35"/>
      <c r="K10" s="35"/>
    </row>
    <row r="11" spans="1:11" ht="13.5" x14ac:dyDescent="0.25">
      <c r="A11" s="34">
        <v>3</v>
      </c>
      <c r="B11" s="93" t="s">
        <v>655</v>
      </c>
      <c r="C11" s="85">
        <v>100</v>
      </c>
      <c r="D11" s="87" t="s">
        <v>5</v>
      </c>
      <c r="E11" s="20"/>
      <c r="F11" s="31"/>
      <c r="G11" s="31">
        <f t="shared" si="0"/>
        <v>0</v>
      </c>
      <c r="H11" s="32">
        <f t="shared" si="1"/>
        <v>0</v>
      </c>
      <c r="I11" s="33">
        <f t="shared" si="2"/>
        <v>0</v>
      </c>
      <c r="J11" s="35"/>
      <c r="K11" s="35"/>
    </row>
    <row r="12" spans="1:11" ht="13.5" x14ac:dyDescent="0.25">
      <c r="A12" s="34">
        <v>4</v>
      </c>
      <c r="B12" s="93" t="s">
        <v>656</v>
      </c>
      <c r="C12" s="85">
        <v>100</v>
      </c>
      <c r="D12" s="87" t="s">
        <v>5</v>
      </c>
      <c r="E12" s="41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5"/>
    </row>
    <row r="13" spans="1:11" ht="13.5" x14ac:dyDescent="0.25">
      <c r="A13" s="34">
        <v>5</v>
      </c>
      <c r="B13" s="93" t="s">
        <v>657</v>
      </c>
      <c r="C13" s="85">
        <v>100</v>
      </c>
      <c r="D13" s="87" t="s">
        <v>5</v>
      </c>
      <c r="E13" s="41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5"/>
    </row>
    <row r="14" spans="1:11" ht="13.5" x14ac:dyDescent="0.25">
      <c r="A14" s="34">
        <v>6</v>
      </c>
      <c r="B14" s="93" t="s">
        <v>658</v>
      </c>
      <c r="C14" s="85">
        <v>80</v>
      </c>
      <c r="D14" s="87" t="s">
        <v>5</v>
      </c>
      <c r="E14" s="41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5"/>
    </row>
    <row r="15" spans="1:11" ht="13.5" x14ac:dyDescent="0.25">
      <c r="A15" s="34">
        <v>7</v>
      </c>
      <c r="B15" s="93" t="s">
        <v>659</v>
      </c>
      <c r="C15" s="85">
        <v>50</v>
      </c>
      <c r="D15" s="87" t="s">
        <v>5</v>
      </c>
      <c r="E15" s="41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5"/>
    </row>
    <row r="16" spans="1:11" ht="13.5" x14ac:dyDescent="0.25">
      <c r="A16" s="34">
        <v>8</v>
      </c>
      <c r="B16" s="93" t="s">
        <v>660</v>
      </c>
      <c r="C16" s="85">
        <v>10</v>
      </c>
      <c r="D16" s="87" t="s">
        <v>5</v>
      </c>
      <c r="E16" s="41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5"/>
    </row>
    <row r="17" spans="1:11" ht="13.5" x14ac:dyDescent="0.25">
      <c r="A17" s="34">
        <v>9</v>
      </c>
      <c r="B17" s="93" t="s">
        <v>661</v>
      </c>
      <c r="C17" s="85">
        <v>500</v>
      </c>
      <c r="D17" s="87" t="s">
        <v>5</v>
      </c>
      <c r="E17" s="41"/>
      <c r="F17" s="31"/>
      <c r="G17" s="31">
        <f t="shared" si="0"/>
        <v>0</v>
      </c>
      <c r="H17" s="32">
        <f t="shared" si="1"/>
        <v>0</v>
      </c>
      <c r="I17" s="33">
        <f t="shared" si="2"/>
        <v>0</v>
      </c>
      <c r="J17" s="35"/>
      <c r="K17" s="35"/>
    </row>
    <row r="18" spans="1:11" ht="13.5" x14ac:dyDescent="0.25">
      <c r="A18" s="34">
        <v>10</v>
      </c>
      <c r="B18" s="93" t="s">
        <v>662</v>
      </c>
      <c r="C18" s="85">
        <v>15</v>
      </c>
      <c r="D18" s="87" t="s">
        <v>5</v>
      </c>
      <c r="E18" s="41"/>
      <c r="F18" s="31"/>
      <c r="G18" s="31">
        <f t="shared" si="0"/>
        <v>0</v>
      </c>
      <c r="H18" s="32">
        <f t="shared" si="1"/>
        <v>0</v>
      </c>
      <c r="I18" s="33">
        <f t="shared" si="2"/>
        <v>0</v>
      </c>
      <c r="J18" s="35"/>
      <c r="K18" s="35"/>
    </row>
    <row r="19" spans="1:11" ht="13.5" x14ac:dyDescent="0.25">
      <c r="A19" s="34">
        <v>11</v>
      </c>
      <c r="B19" s="93" t="s">
        <v>663</v>
      </c>
      <c r="C19" s="85">
        <v>40</v>
      </c>
      <c r="D19" s="87" t="s">
        <v>5</v>
      </c>
      <c r="E19" s="41"/>
      <c r="F19" s="31"/>
      <c r="G19" s="31">
        <f t="shared" si="0"/>
        <v>0</v>
      </c>
      <c r="H19" s="32">
        <f t="shared" si="1"/>
        <v>0</v>
      </c>
      <c r="I19" s="33">
        <f t="shared" si="2"/>
        <v>0</v>
      </c>
      <c r="J19" s="35"/>
      <c r="K19" s="35"/>
    </row>
    <row r="20" spans="1:11" ht="13.5" x14ac:dyDescent="0.25">
      <c r="A20" s="34">
        <v>12</v>
      </c>
      <c r="B20" s="93" t="s">
        <v>664</v>
      </c>
      <c r="C20" s="85">
        <v>100</v>
      </c>
      <c r="D20" s="87" t="s">
        <v>5</v>
      </c>
      <c r="E20" s="41"/>
      <c r="F20" s="31"/>
      <c r="G20" s="31">
        <f t="shared" si="0"/>
        <v>0</v>
      </c>
      <c r="H20" s="32">
        <f t="shared" si="1"/>
        <v>0</v>
      </c>
      <c r="I20" s="33">
        <f t="shared" si="2"/>
        <v>0</v>
      </c>
      <c r="J20" s="35"/>
      <c r="K20" s="35"/>
    </row>
    <row r="21" spans="1:11" ht="13.5" x14ac:dyDescent="0.25">
      <c r="A21" s="34">
        <v>13</v>
      </c>
      <c r="B21" s="93" t="s">
        <v>665</v>
      </c>
      <c r="C21" s="85">
        <v>25</v>
      </c>
      <c r="D21" s="87" t="s">
        <v>5</v>
      </c>
      <c r="E21" s="41"/>
      <c r="F21" s="31"/>
      <c r="G21" s="31">
        <f t="shared" si="0"/>
        <v>0</v>
      </c>
      <c r="H21" s="32">
        <f t="shared" si="1"/>
        <v>0</v>
      </c>
      <c r="I21" s="33">
        <f t="shared" si="2"/>
        <v>0</v>
      </c>
      <c r="J21" s="35"/>
      <c r="K21" s="35"/>
    </row>
    <row r="22" spans="1:11" ht="13.5" x14ac:dyDescent="0.25">
      <c r="A22" s="34">
        <v>14</v>
      </c>
      <c r="B22" s="93" t="s">
        <v>666</v>
      </c>
      <c r="C22" s="85">
        <v>20</v>
      </c>
      <c r="D22" s="87" t="s">
        <v>5</v>
      </c>
      <c r="E22" s="41"/>
      <c r="F22" s="31"/>
      <c r="G22" s="31">
        <f t="shared" si="0"/>
        <v>0</v>
      </c>
      <c r="H22" s="32">
        <f t="shared" si="1"/>
        <v>0</v>
      </c>
      <c r="I22" s="33">
        <f t="shared" si="2"/>
        <v>0</v>
      </c>
      <c r="J22" s="35"/>
      <c r="K22" s="35"/>
    </row>
    <row r="23" spans="1:11" ht="13.5" x14ac:dyDescent="0.25">
      <c r="A23" s="34">
        <v>15</v>
      </c>
      <c r="B23" s="93" t="s">
        <v>667</v>
      </c>
      <c r="C23" s="85">
        <v>600</v>
      </c>
      <c r="D23" s="87" t="s">
        <v>5</v>
      </c>
      <c r="E23" s="41"/>
      <c r="F23" s="31"/>
      <c r="G23" s="31">
        <f t="shared" si="0"/>
        <v>0</v>
      </c>
      <c r="H23" s="32">
        <f t="shared" si="1"/>
        <v>0</v>
      </c>
      <c r="I23" s="33">
        <f t="shared" si="2"/>
        <v>0</v>
      </c>
      <c r="J23" s="35"/>
      <c r="K23" s="35"/>
    </row>
    <row r="24" spans="1:11" ht="13.5" x14ac:dyDescent="0.25">
      <c r="A24" s="34">
        <v>16</v>
      </c>
      <c r="B24" s="93" t="s">
        <v>668</v>
      </c>
      <c r="C24" s="85">
        <v>50</v>
      </c>
      <c r="D24" s="87" t="s">
        <v>5</v>
      </c>
      <c r="E24" s="41"/>
      <c r="F24" s="31"/>
      <c r="G24" s="31">
        <f t="shared" si="0"/>
        <v>0</v>
      </c>
      <c r="H24" s="32">
        <f t="shared" si="1"/>
        <v>0</v>
      </c>
      <c r="I24" s="33">
        <f t="shared" si="2"/>
        <v>0</v>
      </c>
      <c r="J24" s="35"/>
      <c r="K24" s="35"/>
    </row>
    <row r="25" spans="1:11" ht="13.5" x14ac:dyDescent="0.25">
      <c r="A25" s="34">
        <v>17</v>
      </c>
      <c r="B25" s="93" t="s">
        <v>669</v>
      </c>
      <c r="C25" s="85">
        <v>50</v>
      </c>
      <c r="D25" s="87" t="s">
        <v>5</v>
      </c>
      <c r="E25" s="41"/>
      <c r="F25" s="31"/>
      <c r="G25" s="31">
        <f t="shared" si="0"/>
        <v>0</v>
      </c>
      <c r="H25" s="32">
        <f t="shared" si="1"/>
        <v>0</v>
      </c>
      <c r="I25" s="33">
        <f t="shared" si="2"/>
        <v>0</v>
      </c>
      <c r="J25" s="35"/>
      <c r="K25" s="35"/>
    </row>
    <row r="26" spans="1:11" ht="13.5" x14ac:dyDescent="0.25">
      <c r="A26" s="34">
        <v>18</v>
      </c>
      <c r="B26" s="93" t="s">
        <v>670</v>
      </c>
      <c r="C26" s="85">
        <v>5</v>
      </c>
      <c r="D26" s="87" t="s">
        <v>5</v>
      </c>
      <c r="E26" s="41"/>
      <c r="F26" s="31"/>
      <c r="G26" s="31">
        <f t="shared" si="0"/>
        <v>0</v>
      </c>
      <c r="H26" s="32">
        <f t="shared" si="1"/>
        <v>0</v>
      </c>
      <c r="I26" s="33">
        <f t="shared" si="2"/>
        <v>0</v>
      </c>
      <c r="J26" s="35"/>
      <c r="K26" s="35"/>
    </row>
    <row r="27" spans="1:11" ht="13.5" x14ac:dyDescent="0.25">
      <c r="A27" s="34">
        <v>19</v>
      </c>
      <c r="B27" s="93" t="s">
        <v>671</v>
      </c>
      <c r="C27" s="85">
        <v>100</v>
      </c>
      <c r="D27" s="87" t="s">
        <v>5</v>
      </c>
      <c r="E27" s="41"/>
      <c r="F27" s="31"/>
      <c r="G27" s="31">
        <f t="shared" si="0"/>
        <v>0</v>
      </c>
      <c r="H27" s="32">
        <f t="shared" si="1"/>
        <v>0</v>
      </c>
      <c r="I27" s="33">
        <f t="shared" si="2"/>
        <v>0</v>
      </c>
      <c r="J27" s="35"/>
      <c r="K27" s="35"/>
    </row>
    <row r="28" spans="1:11" ht="13.5" x14ac:dyDescent="0.25">
      <c r="A28" s="34">
        <v>20</v>
      </c>
      <c r="B28" s="93" t="s">
        <v>672</v>
      </c>
      <c r="C28" s="85">
        <v>20</v>
      </c>
      <c r="D28" s="87" t="s">
        <v>5</v>
      </c>
      <c r="E28" s="41"/>
      <c r="F28" s="31"/>
      <c r="G28" s="31">
        <f t="shared" si="0"/>
        <v>0</v>
      </c>
      <c r="H28" s="32">
        <f t="shared" si="1"/>
        <v>0</v>
      </c>
      <c r="I28" s="33">
        <f t="shared" si="2"/>
        <v>0</v>
      </c>
      <c r="J28" s="35"/>
      <c r="K28" s="35"/>
    </row>
    <row r="29" spans="1:11" ht="13.5" x14ac:dyDescent="0.25">
      <c r="A29" s="34">
        <v>21</v>
      </c>
      <c r="B29" s="93" t="s">
        <v>673</v>
      </c>
      <c r="C29" s="85">
        <v>1</v>
      </c>
      <c r="D29" s="87" t="s">
        <v>5</v>
      </c>
      <c r="E29" s="41"/>
      <c r="F29" s="31"/>
      <c r="G29" s="31">
        <f t="shared" si="0"/>
        <v>0</v>
      </c>
      <c r="H29" s="32">
        <f t="shared" si="1"/>
        <v>0</v>
      </c>
      <c r="I29" s="33">
        <f t="shared" si="2"/>
        <v>0</v>
      </c>
      <c r="J29" s="35"/>
      <c r="K29" s="35"/>
    </row>
    <row r="30" spans="1:11" ht="13.5" x14ac:dyDescent="0.25">
      <c r="A30" s="34">
        <v>22</v>
      </c>
      <c r="B30" s="93" t="s">
        <v>674</v>
      </c>
      <c r="C30" s="85">
        <v>20</v>
      </c>
      <c r="D30" s="87" t="s">
        <v>5</v>
      </c>
      <c r="E30" s="41"/>
      <c r="F30" s="31"/>
      <c r="G30" s="31">
        <f t="shared" si="0"/>
        <v>0</v>
      </c>
      <c r="H30" s="32">
        <f t="shared" si="1"/>
        <v>0</v>
      </c>
      <c r="I30" s="33">
        <f t="shared" si="2"/>
        <v>0</v>
      </c>
      <c r="J30" s="35"/>
      <c r="K30" s="35"/>
    </row>
    <row r="31" spans="1:11" ht="13.5" x14ac:dyDescent="0.25">
      <c r="A31" s="34">
        <v>23</v>
      </c>
      <c r="B31" s="93" t="s">
        <v>675</v>
      </c>
      <c r="C31" s="85">
        <v>250</v>
      </c>
      <c r="D31" s="87" t="s">
        <v>5</v>
      </c>
      <c r="E31" s="41"/>
      <c r="F31" s="31"/>
      <c r="G31" s="31">
        <f t="shared" si="0"/>
        <v>0</v>
      </c>
      <c r="H31" s="32">
        <f t="shared" si="1"/>
        <v>0</v>
      </c>
      <c r="I31" s="33">
        <f t="shared" si="2"/>
        <v>0</v>
      </c>
      <c r="J31" s="35"/>
      <c r="K31" s="35"/>
    </row>
    <row r="32" spans="1:11" ht="13.5" x14ac:dyDescent="0.25">
      <c r="A32" s="34">
        <v>24</v>
      </c>
      <c r="B32" s="93" t="s">
        <v>676</v>
      </c>
      <c r="C32" s="85">
        <v>0.5</v>
      </c>
      <c r="D32" s="87" t="s">
        <v>5</v>
      </c>
      <c r="E32" s="41"/>
      <c r="F32" s="31"/>
      <c r="G32" s="31">
        <f t="shared" si="0"/>
        <v>0</v>
      </c>
      <c r="H32" s="32">
        <f t="shared" si="1"/>
        <v>0</v>
      </c>
      <c r="I32" s="33">
        <f t="shared" si="2"/>
        <v>0</v>
      </c>
      <c r="J32" s="35"/>
      <c r="K32" s="35"/>
    </row>
    <row r="33" spans="1:11" ht="13.5" x14ac:dyDescent="0.25">
      <c r="A33" s="34">
        <v>25</v>
      </c>
      <c r="B33" s="93" t="s">
        <v>677</v>
      </c>
      <c r="C33" s="85">
        <v>1</v>
      </c>
      <c r="D33" s="87" t="s">
        <v>5</v>
      </c>
      <c r="E33" s="41"/>
      <c r="F33" s="31"/>
      <c r="G33" s="31">
        <f t="shared" si="0"/>
        <v>0</v>
      </c>
      <c r="H33" s="32">
        <f t="shared" si="1"/>
        <v>0</v>
      </c>
      <c r="I33" s="33">
        <f t="shared" si="2"/>
        <v>0</v>
      </c>
      <c r="J33" s="35"/>
      <c r="K33" s="35"/>
    </row>
    <row r="34" spans="1:11" ht="13.5" x14ac:dyDescent="0.25">
      <c r="A34" s="34">
        <v>26</v>
      </c>
      <c r="B34" s="93" t="s">
        <v>678</v>
      </c>
      <c r="C34" s="85">
        <v>20</v>
      </c>
      <c r="D34" s="87" t="s">
        <v>5</v>
      </c>
      <c r="E34" s="41"/>
      <c r="F34" s="31"/>
      <c r="G34" s="31">
        <f t="shared" si="0"/>
        <v>0</v>
      </c>
      <c r="H34" s="32">
        <f t="shared" si="1"/>
        <v>0</v>
      </c>
      <c r="I34" s="33">
        <f t="shared" si="2"/>
        <v>0</v>
      </c>
      <c r="J34" s="35"/>
      <c r="K34" s="35"/>
    </row>
    <row r="35" spans="1:11" ht="13.5" x14ac:dyDescent="0.25">
      <c r="A35" s="34">
        <v>27</v>
      </c>
      <c r="B35" s="93" t="s">
        <v>679</v>
      </c>
      <c r="C35" s="85">
        <v>5</v>
      </c>
      <c r="D35" s="87" t="s">
        <v>5</v>
      </c>
      <c r="E35" s="41"/>
      <c r="F35" s="31"/>
      <c r="G35" s="31">
        <f t="shared" si="0"/>
        <v>0</v>
      </c>
      <c r="H35" s="32">
        <f t="shared" si="1"/>
        <v>0</v>
      </c>
      <c r="I35" s="33">
        <f t="shared" si="2"/>
        <v>0</v>
      </c>
      <c r="J35" s="35"/>
      <c r="K35" s="35"/>
    </row>
    <row r="36" spans="1:11" ht="13.5" x14ac:dyDescent="0.25">
      <c r="A36" s="34">
        <v>28</v>
      </c>
      <c r="B36" s="93" t="s">
        <v>680</v>
      </c>
      <c r="C36" s="85">
        <v>40</v>
      </c>
      <c r="D36" s="87" t="s">
        <v>5</v>
      </c>
      <c r="E36" s="41"/>
      <c r="F36" s="31"/>
      <c r="G36" s="31">
        <f t="shared" si="0"/>
        <v>0</v>
      </c>
      <c r="H36" s="32">
        <f t="shared" si="1"/>
        <v>0</v>
      </c>
      <c r="I36" s="33">
        <f t="shared" si="2"/>
        <v>0</v>
      </c>
      <c r="J36" s="35"/>
      <c r="K36" s="35"/>
    </row>
    <row r="37" spans="1:11" ht="13.5" x14ac:dyDescent="0.25">
      <c r="A37" s="34">
        <v>29</v>
      </c>
      <c r="B37" s="93" t="s">
        <v>681</v>
      </c>
      <c r="C37" s="85">
        <v>750</v>
      </c>
      <c r="D37" s="87" t="s">
        <v>5</v>
      </c>
      <c r="E37" s="41"/>
      <c r="F37" s="31"/>
      <c r="G37" s="31">
        <f t="shared" si="0"/>
        <v>0</v>
      </c>
      <c r="H37" s="32">
        <f t="shared" si="1"/>
        <v>0</v>
      </c>
      <c r="I37" s="33">
        <f t="shared" si="2"/>
        <v>0</v>
      </c>
      <c r="J37" s="35"/>
      <c r="K37" s="35"/>
    </row>
    <row r="38" spans="1:11" ht="13.5" x14ac:dyDescent="0.25">
      <c r="A38" s="34">
        <v>30</v>
      </c>
      <c r="B38" s="93" t="s">
        <v>682</v>
      </c>
      <c r="C38" s="85">
        <v>60</v>
      </c>
      <c r="D38" s="87" t="s">
        <v>5</v>
      </c>
      <c r="E38" s="41"/>
      <c r="F38" s="31"/>
      <c r="G38" s="31">
        <f t="shared" si="0"/>
        <v>0</v>
      </c>
      <c r="H38" s="32">
        <f t="shared" si="1"/>
        <v>0</v>
      </c>
      <c r="I38" s="33">
        <f t="shared" si="2"/>
        <v>0</v>
      </c>
      <c r="J38" s="35"/>
      <c r="K38" s="35"/>
    </row>
    <row r="39" spans="1:11" ht="13.5" x14ac:dyDescent="0.25">
      <c r="A39" s="34">
        <v>31</v>
      </c>
      <c r="B39" s="93" t="s">
        <v>683</v>
      </c>
      <c r="C39" s="85">
        <v>180</v>
      </c>
      <c r="D39" s="87" t="s">
        <v>5</v>
      </c>
      <c r="E39" s="41"/>
      <c r="F39" s="31"/>
      <c r="G39" s="31">
        <f t="shared" si="0"/>
        <v>0</v>
      </c>
      <c r="H39" s="32">
        <f t="shared" si="1"/>
        <v>0</v>
      </c>
      <c r="I39" s="33">
        <f t="shared" si="2"/>
        <v>0</v>
      </c>
      <c r="J39" s="35"/>
      <c r="K39" s="35"/>
    </row>
    <row r="40" spans="1:11" ht="13.5" x14ac:dyDescent="0.25">
      <c r="A40" s="34">
        <v>32</v>
      </c>
      <c r="B40" s="93" t="s">
        <v>684</v>
      </c>
      <c r="C40" s="85">
        <v>180</v>
      </c>
      <c r="D40" s="87" t="s">
        <v>5</v>
      </c>
      <c r="E40" s="41"/>
      <c r="F40" s="31"/>
      <c r="G40" s="31">
        <f t="shared" si="0"/>
        <v>0</v>
      </c>
      <c r="H40" s="32">
        <f t="shared" si="1"/>
        <v>0</v>
      </c>
      <c r="I40" s="33">
        <f t="shared" si="2"/>
        <v>0</v>
      </c>
      <c r="J40" s="35"/>
      <c r="K40" s="35"/>
    </row>
    <row r="41" spans="1:11" ht="13.5" x14ac:dyDescent="0.25">
      <c r="A41" s="34">
        <v>33</v>
      </c>
      <c r="B41" s="93" t="s">
        <v>685</v>
      </c>
      <c r="C41" s="85">
        <v>130</v>
      </c>
      <c r="D41" s="87" t="s">
        <v>5</v>
      </c>
      <c r="E41" s="41"/>
      <c r="F41" s="31"/>
      <c r="G41" s="31">
        <f t="shared" si="0"/>
        <v>0</v>
      </c>
      <c r="H41" s="32">
        <f t="shared" si="1"/>
        <v>0</v>
      </c>
      <c r="I41" s="33">
        <f t="shared" si="2"/>
        <v>0</v>
      </c>
      <c r="J41" s="35"/>
      <c r="K41" s="35"/>
    </row>
    <row r="42" spans="1:11" ht="13.5" x14ac:dyDescent="0.25">
      <c r="A42" s="34">
        <v>34</v>
      </c>
      <c r="B42" s="93" t="s">
        <v>686</v>
      </c>
      <c r="C42" s="85">
        <v>40</v>
      </c>
      <c r="D42" s="87" t="s">
        <v>5</v>
      </c>
      <c r="E42" s="41"/>
      <c r="F42" s="31"/>
      <c r="G42" s="31">
        <f t="shared" si="0"/>
        <v>0</v>
      </c>
      <c r="H42" s="32">
        <f t="shared" si="1"/>
        <v>0</v>
      </c>
      <c r="I42" s="33">
        <f t="shared" si="2"/>
        <v>0</v>
      </c>
      <c r="J42" s="35"/>
      <c r="K42" s="35"/>
    </row>
    <row r="43" spans="1:11" ht="13.5" x14ac:dyDescent="0.25">
      <c r="A43" s="34">
        <v>35</v>
      </c>
      <c r="B43" s="93" t="s">
        <v>687</v>
      </c>
      <c r="C43" s="85">
        <v>120</v>
      </c>
      <c r="D43" s="87" t="s">
        <v>5</v>
      </c>
      <c r="E43" s="41"/>
      <c r="F43" s="31"/>
      <c r="G43" s="31">
        <f t="shared" si="0"/>
        <v>0</v>
      </c>
      <c r="H43" s="32">
        <f t="shared" si="1"/>
        <v>0</v>
      </c>
      <c r="I43" s="33">
        <f t="shared" si="2"/>
        <v>0</v>
      </c>
      <c r="J43" s="35"/>
      <c r="K43" s="35"/>
    </row>
    <row r="44" spans="1:11" ht="13.5" x14ac:dyDescent="0.25">
      <c r="A44" s="34">
        <v>36</v>
      </c>
      <c r="B44" s="93" t="s">
        <v>688</v>
      </c>
      <c r="C44" s="85">
        <v>50</v>
      </c>
      <c r="D44" s="87" t="s">
        <v>5</v>
      </c>
      <c r="E44" s="41"/>
      <c r="F44" s="31"/>
      <c r="G44" s="31">
        <f t="shared" si="0"/>
        <v>0</v>
      </c>
      <c r="H44" s="32">
        <f t="shared" si="1"/>
        <v>0</v>
      </c>
      <c r="I44" s="33">
        <f t="shared" si="2"/>
        <v>0</v>
      </c>
      <c r="J44" s="35"/>
      <c r="K44" s="35"/>
    </row>
    <row r="45" spans="1:11" ht="13.5" x14ac:dyDescent="0.25">
      <c r="A45" s="34">
        <v>37</v>
      </c>
      <c r="B45" s="93" t="s">
        <v>689</v>
      </c>
      <c r="C45" s="85">
        <v>250</v>
      </c>
      <c r="D45" s="87" t="s">
        <v>5</v>
      </c>
      <c r="E45" s="41"/>
      <c r="F45" s="31"/>
      <c r="G45" s="31">
        <f t="shared" si="0"/>
        <v>0</v>
      </c>
      <c r="H45" s="32">
        <f t="shared" si="1"/>
        <v>0</v>
      </c>
      <c r="I45" s="33">
        <f t="shared" si="2"/>
        <v>0</v>
      </c>
      <c r="J45" s="35"/>
      <c r="K45" s="35"/>
    </row>
    <row r="46" spans="1:11" ht="13.5" x14ac:dyDescent="0.25">
      <c r="A46" s="34">
        <v>38</v>
      </c>
      <c r="B46" s="93" t="s">
        <v>690</v>
      </c>
      <c r="C46" s="85">
        <v>10</v>
      </c>
      <c r="D46" s="87" t="s">
        <v>5</v>
      </c>
      <c r="E46" s="41"/>
      <c r="F46" s="31"/>
      <c r="G46" s="31">
        <f t="shared" si="0"/>
        <v>0</v>
      </c>
      <c r="H46" s="32">
        <f t="shared" si="1"/>
        <v>0</v>
      </c>
      <c r="I46" s="33">
        <f t="shared" si="2"/>
        <v>0</v>
      </c>
      <c r="J46" s="35"/>
      <c r="K46" s="35"/>
    </row>
    <row r="47" spans="1:11" ht="13.5" x14ac:dyDescent="0.25">
      <c r="A47" s="34">
        <v>39</v>
      </c>
      <c r="B47" s="93" t="s">
        <v>691</v>
      </c>
      <c r="C47" s="85">
        <v>10</v>
      </c>
      <c r="D47" s="87" t="s">
        <v>5</v>
      </c>
      <c r="E47" s="41"/>
      <c r="F47" s="31"/>
      <c r="G47" s="31">
        <f t="shared" si="0"/>
        <v>0</v>
      </c>
      <c r="H47" s="32">
        <f t="shared" si="1"/>
        <v>0</v>
      </c>
      <c r="I47" s="33">
        <f t="shared" si="2"/>
        <v>0</v>
      </c>
      <c r="J47" s="35"/>
      <c r="K47" s="35"/>
    </row>
    <row r="48" spans="1:11" ht="13.5" x14ac:dyDescent="0.25">
      <c r="A48" s="34">
        <v>40</v>
      </c>
      <c r="B48" s="93" t="s">
        <v>692</v>
      </c>
      <c r="C48" s="85">
        <v>150</v>
      </c>
      <c r="D48" s="87" t="s">
        <v>5</v>
      </c>
      <c r="E48" s="41"/>
      <c r="F48" s="31"/>
      <c r="G48" s="31">
        <f t="shared" si="0"/>
        <v>0</v>
      </c>
      <c r="H48" s="32">
        <f t="shared" si="1"/>
        <v>0</v>
      </c>
      <c r="I48" s="33">
        <f t="shared" si="2"/>
        <v>0</v>
      </c>
      <c r="J48" s="35"/>
      <c r="K48" s="35"/>
    </row>
    <row r="49" spans="1:11" ht="13.5" x14ac:dyDescent="0.25">
      <c r="A49" s="34">
        <v>41</v>
      </c>
      <c r="B49" s="93" t="s">
        <v>693</v>
      </c>
      <c r="C49" s="85">
        <v>30</v>
      </c>
      <c r="D49" s="87" t="s">
        <v>5</v>
      </c>
      <c r="E49" s="41"/>
      <c r="F49" s="31"/>
      <c r="G49" s="31">
        <f t="shared" si="0"/>
        <v>0</v>
      </c>
      <c r="H49" s="32">
        <f t="shared" si="1"/>
        <v>0</v>
      </c>
      <c r="I49" s="33">
        <f t="shared" si="2"/>
        <v>0</v>
      </c>
      <c r="J49" s="35"/>
      <c r="K49" s="35"/>
    </row>
    <row r="50" spans="1:11" ht="13.5" x14ac:dyDescent="0.25">
      <c r="A50" s="34">
        <v>42</v>
      </c>
      <c r="B50" s="93" t="s">
        <v>694</v>
      </c>
      <c r="C50" s="85">
        <v>10</v>
      </c>
      <c r="D50" s="87" t="s">
        <v>5</v>
      </c>
      <c r="E50" s="41"/>
      <c r="F50" s="31"/>
      <c r="G50" s="31">
        <f t="shared" si="0"/>
        <v>0</v>
      </c>
      <c r="H50" s="32">
        <f t="shared" si="1"/>
        <v>0</v>
      </c>
      <c r="I50" s="33">
        <f t="shared" si="2"/>
        <v>0</v>
      </c>
      <c r="J50" s="35"/>
      <c r="K50" s="35"/>
    </row>
    <row r="51" spans="1:11" ht="13.5" x14ac:dyDescent="0.25">
      <c r="A51" s="34">
        <v>43</v>
      </c>
      <c r="B51" s="93" t="s">
        <v>695</v>
      </c>
      <c r="C51" s="85">
        <v>10</v>
      </c>
      <c r="D51" s="87" t="s">
        <v>5</v>
      </c>
      <c r="E51" s="41"/>
      <c r="F51" s="31"/>
      <c r="G51" s="31">
        <f t="shared" si="0"/>
        <v>0</v>
      </c>
      <c r="H51" s="32">
        <f t="shared" si="1"/>
        <v>0</v>
      </c>
      <c r="I51" s="33">
        <f t="shared" si="2"/>
        <v>0</v>
      </c>
      <c r="J51" s="35"/>
      <c r="K51" s="35"/>
    </row>
    <row r="52" spans="1:11" ht="13.5" x14ac:dyDescent="0.25">
      <c r="A52" s="34">
        <v>44</v>
      </c>
      <c r="B52" s="93" t="s">
        <v>696</v>
      </c>
      <c r="C52" s="85">
        <v>2</v>
      </c>
      <c r="D52" s="87" t="s">
        <v>5</v>
      </c>
      <c r="E52" s="41"/>
      <c r="F52" s="31"/>
      <c r="G52" s="31">
        <f t="shared" si="0"/>
        <v>0</v>
      </c>
      <c r="H52" s="32">
        <f t="shared" si="1"/>
        <v>0</v>
      </c>
      <c r="I52" s="33">
        <f t="shared" si="2"/>
        <v>0</v>
      </c>
      <c r="J52" s="35"/>
      <c r="K52" s="35"/>
    </row>
    <row r="53" spans="1:11" ht="13.5" x14ac:dyDescent="0.25">
      <c r="A53" s="34">
        <v>45</v>
      </c>
      <c r="B53" s="93" t="s">
        <v>697</v>
      </c>
      <c r="C53" s="85">
        <v>30</v>
      </c>
      <c r="D53" s="87" t="s">
        <v>5</v>
      </c>
      <c r="E53" s="41"/>
      <c r="F53" s="31"/>
      <c r="G53" s="31">
        <f t="shared" si="0"/>
        <v>0</v>
      </c>
      <c r="H53" s="32">
        <f t="shared" si="1"/>
        <v>0</v>
      </c>
      <c r="I53" s="33">
        <f t="shared" si="2"/>
        <v>0</v>
      </c>
      <c r="J53" s="35"/>
      <c r="K53" s="35"/>
    </row>
    <row r="54" spans="1:11" ht="13.5" x14ac:dyDescent="0.25">
      <c r="A54" s="34">
        <v>46</v>
      </c>
      <c r="B54" s="93" t="s">
        <v>698</v>
      </c>
      <c r="C54" s="85">
        <v>5</v>
      </c>
      <c r="D54" s="87" t="s">
        <v>5</v>
      </c>
      <c r="E54" s="41"/>
      <c r="F54" s="31"/>
      <c r="G54" s="31">
        <f t="shared" si="0"/>
        <v>0</v>
      </c>
      <c r="H54" s="32">
        <f t="shared" si="1"/>
        <v>0</v>
      </c>
      <c r="I54" s="33">
        <f t="shared" si="2"/>
        <v>0</v>
      </c>
      <c r="J54" s="35"/>
      <c r="K54" s="35"/>
    </row>
    <row r="55" spans="1:11" ht="13.5" x14ac:dyDescent="0.25">
      <c r="A55" s="34">
        <v>47</v>
      </c>
      <c r="B55" s="93" t="s">
        <v>699</v>
      </c>
      <c r="C55" s="85">
        <v>30</v>
      </c>
      <c r="D55" s="87" t="s">
        <v>5</v>
      </c>
      <c r="E55" s="41"/>
      <c r="F55" s="31"/>
      <c r="G55" s="31">
        <f t="shared" si="0"/>
        <v>0</v>
      </c>
      <c r="H55" s="32">
        <f t="shared" si="1"/>
        <v>0</v>
      </c>
      <c r="I55" s="33">
        <f t="shared" si="2"/>
        <v>0</v>
      </c>
      <c r="J55" s="35"/>
      <c r="K55" s="35"/>
    </row>
    <row r="56" spans="1:11" ht="13.5" x14ac:dyDescent="0.25">
      <c r="A56" s="34">
        <v>48</v>
      </c>
      <c r="B56" s="93" t="s">
        <v>700</v>
      </c>
      <c r="C56" s="85">
        <v>2500</v>
      </c>
      <c r="D56" s="87" t="s">
        <v>5</v>
      </c>
      <c r="E56" s="41"/>
      <c r="F56" s="31"/>
      <c r="G56" s="31">
        <f t="shared" si="0"/>
        <v>0</v>
      </c>
      <c r="H56" s="32">
        <f t="shared" si="1"/>
        <v>0</v>
      </c>
      <c r="I56" s="33">
        <f t="shared" si="2"/>
        <v>0</v>
      </c>
      <c r="J56" s="35"/>
      <c r="K56" s="35"/>
    </row>
    <row r="57" spans="1:11" ht="13.5" x14ac:dyDescent="0.25">
      <c r="A57" s="34">
        <v>49</v>
      </c>
      <c r="B57" s="93" t="s">
        <v>701</v>
      </c>
      <c r="C57" s="85">
        <v>500</v>
      </c>
      <c r="D57" s="87" t="s">
        <v>5</v>
      </c>
      <c r="E57" s="41"/>
      <c r="F57" s="31"/>
      <c r="G57" s="31">
        <f t="shared" si="0"/>
        <v>0</v>
      </c>
      <c r="H57" s="32">
        <f t="shared" si="1"/>
        <v>0</v>
      </c>
      <c r="I57" s="33">
        <f t="shared" si="2"/>
        <v>0</v>
      </c>
      <c r="J57" s="35"/>
      <c r="K57" s="35"/>
    </row>
    <row r="58" spans="1:11" ht="13.5" x14ac:dyDescent="0.25">
      <c r="A58" s="34">
        <v>50</v>
      </c>
      <c r="B58" s="93" t="s">
        <v>702</v>
      </c>
      <c r="C58" s="85">
        <v>100</v>
      </c>
      <c r="D58" s="87" t="s">
        <v>5</v>
      </c>
      <c r="E58" s="41"/>
      <c r="F58" s="31"/>
      <c r="G58" s="31">
        <f t="shared" si="0"/>
        <v>0</v>
      </c>
      <c r="H58" s="32">
        <f t="shared" si="1"/>
        <v>0</v>
      </c>
      <c r="I58" s="33">
        <f t="shared" si="2"/>
        <v>0</v>
      </c>
      <c r="J58" s="35"/>
      <c r="K58" s="35"/>
    </row>
    <row r="59" spans="1:11" ht="13.5" x14ac:dyDescent="0.25">
      <c r="A59" s="34">
        <v>51</v>
      </c>
      <c r="B59" s="93" t="s">
        <v>703</v>
      </c>
      <c r="C59" s="88">
        <v>60</v>
      </c>
      <c r="D59" s="90" t="s">
        <v>5</v>
      </c>
      <c r="E59" s="41"/>
      <c r="F59" s="31"/>
      <c r="G59" s="31">
        <f t="shared" si="0"/>
        <v>0</v>
      </c>
      <c r="H59" s="32">
        <f t="shared" si="1"/>
        <v>0</v>
      </c>
      <c r="I59" s="33">
        <f t="shared" si="2"/>
        <v>0</v>
      </c>
      <c r="J59" s="35"/>
      <c r="K59" s="35"/>
    </row>
    <row r="60" spans="1:11" ht="13.5" x14ac:dyDescent="0.25">
      <c r="A60" s="34">
        <v>52</v>
      </c>
      <c r="B60" s="93" t="s">
        <v>704</v>
      </c>
      <c r="C60" s="88">
        <v>80</v>
      </c>
      <c r="D60" s="90" t="s">
        <v>5</v>
      </c>
      <c r="E60" s="41"/>
      <c r="F60" s="31"/>
      <c r="G60" s="31">
        <f t="shared" si="0"/>
        <v>0</v>
      </c>
      <c r="H60" s="32">
        <f t="shared" si="1"/>
        <v>0</v>
      </c>
      <c r="I60" s="33">
        <f t="shared" si="2"/>
        <v>0</v>
      </c>
      <c r="J60" s="35"/>
      <c r="K60" s="35"/>
    </row>
    <row r="61" spans="1:11" ht="13.5" x14ac:dyDescent="0.25">
      <c r="A61" s="34">
        <v>53</v>
      </c>
      <c r="B61" s="93" t="s">
        <v>705</v>
      </c>
      <c r="C61" s="88">
        <v>5</v>
      </c>
      <c r="D61" s="90" t="s">
        <v>5</v>
      </c>
      <c r="E61" s="41"/>
      <c r="F61" s="31"/>
      <c r="G61" s="31">
        <f t="shared" si="0"/>
        <v>0</v>
      </c>
      <c r="H61" s="32">
        <f t="shared" si="1"/>
        <v>0</v>
      </c>
      <c r="I61" s="33">
        <f t="shared" si="2"/>
        <v>0</v>
      </c>
      <c r="J61" s="35"/>
      <c r="K61" s="35"/>
    </row>
    <row r="62" spans="1:11" ht="13.5" x14ac:dyDescent="0.25">
      <c r="A62" s="34">
        <v>54</v>
      </c>
      <c r="B62" s="93" t="s">
        <v>706</v>
      </c>
      <c r="C62" s="88">
        <v>35</v>
      </c>
      <c r="D62" s="90" t="s">
        <v>5</v>
      </c>
      <c r="E62" s="41"/>
      <c r="F62" s="31"/>
      <c r="G62" s="31">
        <f t="shared" si="0"/>
        <v>0</v>
      </c>
      <c r="H62" s="32">
        <f t="shared" si="1"/>
        <v>0</v>
      </c>
      <c r="I62" s="33">
        <f t="shared" si="2"/>
        <v>0</v>
      </c>
      <c r="J62" s="35"/>
      <c r="K62" s="35"/>
    </row>
    <row r="63" spans="1:11" ht="13.5" x14ac:dyDescent="0.25">
      <c r="A63" s="34">
        <v>55</v>
      </c>
      <c r="B63" s="93" t="s">
        <v>880</v>
      </c>
      <c r="C63" s="88">
        <v>30</v>
      </c>
      <c r="D63" s="90" t="s">
        <v>5</v>
      </c>
      <c r="E63" s="41"/>
      <c r="F63" s="31"/>
      <c r="G63" s="31">
        <f t="shared" si="0"/>
        <v>0</v>
      </c>
      <c r="H63" s="32">
        <f t="shared" si="1"/>
        <v>0</v>
      </c>
      <c r="I63" s="33">
        <f t="shared" si="2"/>
        <v>0</v>
      </c>
      <c r="J63" s="35"/>
      <c r="K63" s="35"/>
    </row>
    <row r="64" spans="1:11" ht="13.5" x14ac:dyDescent="0.25">
      <c r="A64" s="34">
        <v>56</v>
      </c>
      <c r="B64" s="93" t="s">
        <v>881</v>
      </c>
      <c r="C64" s="88">
        <v>100</v>
      </c>
      <c r="D64" s="90" t="s">
        <v>5</v>
      </c>
      <c r="E64" s="41"/>
      <c r="F64" s="31"/>
      <c r="G64" s="31">
        <f t="shared" si="0"/>
        <v>0</v>
      </c>
      <c r="H64" s="32">
        <f t="shared" si="1"/>
        <v>0</v>
      </c>
      <c r="I64" s="33">
        <f t="shared" si="2"/>
        <v>0</v>
      </c>
      <c r="J64" s="35"/>
      <c r="K64" s="35"/>
    </row>
    <row r="65" spans="1:11" ht="13.5" x14ac:dyDescent="0.25">
      <c r="A65" s="34">
        <v>57</v>
      </c>
      <c r="B65" s="93" t="s">
        <v>707</v>
      </c>
      <c r="C65" s="88">
        <v>15</v>
      </c>
      <c r="D65" s="90" t="s">
        <v>5</v>
      </c>
      <c r="E65" s="41"/>
      <c r="F65" s="31"/>
      <c r="G65" s="31">
        <f t="shared" si="0"/>
        <v>0</v>
      </c>
      <c r="H65" s="32">
        <f t="shared" si="1"/>
        <v>0</v>
      </c>
      <c r="I65" s="33">
        <f t="shared" si="2"/>
        <v>0</v>
      </c>
      <c r="J65" s="35"/>
      <c r="K65" s="35"/>
    </row>
    <row r="66" spans="1:11" ht="13.5" x14ac:dyDescent="0.25">
      <c r="A66" s="34">
        <v>58</v>
      </c>
      <c r="B66" s="93" t="s">
        <v>708</v>
      </c>
      <c r="C66" s="88">
        <v>1300</v>
      </c>
      <c r="D66" s="90" t="s">
        <v>5</v>
      </c>
      <c r="E66" s="41"/>
      <c r="F66" s="31"/>
      <c r="G66" s="31">
        <f t="shared" si="0"/>
        <v>0</v>
      </c>
      <c r="H66" s="32">
        <f t="shared" si="1"/>
        <v>0</v>
      </c>
      <c r="I66" s="33">
        <f t="shared" si="2"/>
        <v>0</v>
      </c>
      <c r="J66" s="35"/>
      <c r="K66" s="35"/>
    </row>
    <row r="67" spans="1:11" ht="13.5" x14ac:dyDescent="0.25">
      <c r="A67" s="34">
        <v>59</v>
      </c>
      <c r="B67" s="93" t="s">
        <v>709</v>
      </c>
      <c r="C67" s="88">
        <v>200</v>
      </c>
      <c r="D67" s="90" t="s">
        <v>5</v>
      </c>
      <c r="E67" s="41"/>
      <c r="F67" s="31"/>
      <c r="G67" s="31">
        <f t="shared" si="0"/>
        <v>0</v>
      </c>
      <c r="H67" s="32">
        <f t="shared" si="1"/>
        <v>0</v>
      </c>
      <c r="I67" s="33">
        <f t="shared" si="2"/>
        <v>0</v>
      </c>
      <c r="J67" s="35"/>
      <c r="K67" s="35"/>
    </row>
    <row r="68" spans="1:11" ht="13.5" x14ac:dyDescent="0.25">
      <c r="A68" s="34">
        <v>60</v>
      </c>
      <c r="B68" s="93" t="s">
        <v>710</v>
      </c>
      <c r="C68" s="88">
        <v>1000</v>
      </c>
      <c r="D68" s="90" t="s">
        <v>5</v>
      </c>
      <c r="E68" s="41"/>
      <c r="F68" s="31"/>
      <c r="G68" s="31">
        <f t="shared" si="0"/>
        <v>0</v>
      </c>
      <c r="H68" s="32">
        <f t="shared" si="1"/>
        <v>0</v>
      </c>
      <c r="I68" s="33">
        <f t="shared" si="2"/>
        <v>0</v>
      </c>
      <c r="J68" s="35"/>
      <c r="K68" s="35"/>
    </row>
    <row r="69" spans="1:11" ht="13.5" x14ac:dyDescent="0.25">
      <c r="A69" s="34">
        <v>61</v>
      </c>
      <c r="B69" s="93" t="s">
        <v>711</v>
      </c>
      <c r="C69" s="88">
        <v>400</v>
      </c>
      <c r="D69" s="90" t="s">
        <v>5</v>
      </c>
      <c r="E69" s="41"/>
      <c r="F69" s="31"/>
      <c r="G69" s="31">
        <f t="shared" si="0"/>
        <v>0</v>
      </c>
      <c r="H69" s="32">
        <f t="shared" si="1"/>
        <v>0</v>
      </c>
      <c r="I69" s="33">
        <f t="shared" si="2"/>
        <v>0</v>
      </c>
      <c r="J69" s="35"/>
      <c r="K69" s="35"/>
    </row>
    <row r="70" spans="1:11" ht="13.5" x14ac:dyDescent="0.25">
      <c r="A70" s="34">
        <v>62</v>
      </c>
      <c r="B70" s="93" t="s">
        <v>712</v>
      </c>
      <c r="C70" s="88">
        <v>400</v>
      </c>
      <c r="D70" s="90" t="s">
        <v>5</v>
      </c>
      <c r="E70" s="41"/>
      <c r="F70" s="31"/>
      <c r="G70" s="31">
        <f t="shared" si="0"/>
        <v>0</v>
      </c>
      <c r="H70" s="32">
        <f t="shared" si="1"/>
        <v>0</v>
      </c>
      <c r="I70" s="33">
        <f t="shared" si="2"/>
        <v>0</v>
      </c>
      <c r="J70" s="35"/>
      <c r="K70" s="35"/>
    </row>
    <row r="71" spans="1:11" ht="13.5" x14ac:dyDescent="0.25">
      <c r="A71" s="34">
        <v>63</v>
      </c>
      <c r="B71" s="93" t="s">
        <v>713</v>
      </c>
      <c r="C71" s="88">
        <v>50</v>
      </c>
      <c r="D71" s="90" t="s">
        <v>5</v>
      </c>
      <c r="E71" s="41"/>
      <c r="F71" s="31"/>
      <c r="G71" s="31">
        <f t="shared" si="0"/>
        <v>0</v>
      </c>
      <c r="H71" s="32">
        <f t="shared" si="1"/>
        <v>0</v>
      </c>
      <c r="I71" s="33">
        <f t="shared" si="2"/>
        <v>0</v>
      </c>
      <c r="J71" s="35"/>
      <c r="K71" s="35"/>
    </row>
    <row r="72" spans="1:11" ht="13.5" x14ac:dyDescent="0.25">
      <c r="A72" s="34">
        <v>64</v>
      </c>
      <c r="B72" s="93" t="s">
        <v>714</v>
      </c>
      <c r="C72" s="88">
        <v>30</v>
      </c>
      <c r="D72" s="90" t="s">
        <v>5</v>
      </c>
      <c r="E72" s="41"/>
      <c r="F72" s="31"/>
      <c r="G72" s="31">
        <f t="shared" si="0"/>
        <v>0</v>
      </c>
      <c r="H72" s="32">
        <f t="shared" si="1"/>
        <v>0</v>
      </c>
      <c r="I72" s="33">
        <f t="shared" si="2"/>
        <v>0</v>
      </c>
      <c r="J72" s="35"/>
      <c r="K72" s="35"/>
    </row>
    <row r="73" spans="1:11" ht="13.5" x14ac:dyDescent="0.25">
      <c r="A73" s="34">
        <v>65</v>
      </c>
      <c r="B73" s="93" t="s">
        <v>715</v>
      </c>
      <c r="C73" s="88">
        <v>50</v>
      </c>
      <c r="D73" s="90" t="s">
        <v>5</v>
      </c>
      <c r="E73" s="41"/>
      <c r="F73" s="31"/>
      <c r="G73" s="31">
        <f t="shared" si="0"/>
        <v>0</v>
      </c>
      <c r="H73" s="32">
        <f t="shared" si="1"/>
        <v>0</v>
      </c>
      <c r="I73" s="33">
        <f t="shared" si="2"/>
        <v>0</v>
      </c>
      <c r="J73" s="35"/>
      <c r="K73" s="35"/>
    </row>
    <row r="74" spans="1:11" ht="13.5" x14ac:dyDescent="0.25">
      <c r="A74" s="34">
        <v>66</v>
      </c>
      <c r="B74" s="93" t="s">
        <v>716</v>
      </c>
      <c r="C74" s="86">
        <v>80</v>
      </c>
      <c r="D74" s="86" t="s">
        <v>5</v>
      </c>
      <c r="E74" s="41"/>
      <c r="F74" s="31"/>
      <c r="G74" s="31">
        <f t="shared" si="0"/>
        <v>0</v>
      </c>
      <c r="H74" s="32">
        <f t="shared" si="1"/>
        <v>0</v>
      </c>
      <c r="I74" s="33">
        <f t="shared" si="2"/>
        <v>0</v>
      </c>
      <c r="J74" s="35"/>
      <c r="K74" s="35"/>
    </row>
    <row r="75" spans="1:11" ht="13.5" x14ac:dyDescent="0.25">
      <c r="A75" s="34">
        <v>67</v>
      </c>
      <c r="B75" s="93" t="s">
        <v>717</v>
      </c>
      <c r="C75" s="86">
        <v>200</v>
      </c>
      <c r="D75" s="86" t="s">
        <v>5</v>
      </c>
      <c r="E75" s="41"/>
      <c r="F75" s="31"/>
      <c r="G75" s="31">
        <f t="shared" si="0"/>
        <v>0</v>
      </c>
      <c r="H75" s="32">
        <f t="shared" si="1"/>
        <v>0</v>
      </c>
      <c r="I75" s="33">
        <f t="shared" si="2"/>
        <v>0</v>
      </c>
      <c r="J75" s="35"/>
      <c r="K75" s="35"/>
    </row>
    <row r="76" spans="1:11" ht="13.5" x14ac:dyDescent="0.25">
      <c r="A76" s="34">
        <v>68</v>
      </c>
      <c r="B76" s="93" t="s">
        <v>718</v>
      </c>
      <c r="C76" s="86">
        <v>50</v>
      </c>
      <c r="D76" s="86" t="s">
        <v>5</v>
      </c>
      <c r="E76" s="41"/>
      <c r="F76" s="31"/>
      <c r="G76" s="31">
        <f t="shared" si="0"/>
        <v>0</v>
      </c>
      <c r="H76" s="32">
        <f t="shared" si="1"/>
        <v>0</v>
      </c>
      <c r="I76" s="33">
        <f t="shared" si="2"/>
        <v>0</v>
      </c>
      <c r="J76" s="35"/>
      <c r="K76" s="35"/>
    </row>
    <row r="77" spans="1:11" ht="13.5" x14ac:dyDescent="0.25">
      <c r="A77" s="34">
        <v>69</v>
      </c>
      <c r="B77" s="93" t="s">
        <v>719</v>
      </c>
      <c r="C77" s="86">
        <v>500</v>
      </c>
      <c r="D77" s="86" t="s">
        <v>5</v>
      </c>
      <c r="E77" s="41"/>
      <c r="F77" s="31"/>
      <c r="G77" s="31">
        <f t="shared" si="0"/>
        <v>0</v>
      </c>
      <c r="H77" s="32">
        <f t="shared" si="1"/>
        <v>0</v>
      </c>
      <c r="I77" s="33">
        <f t="shared" si="2"/>
        <v>0</v>
      </c>
      <c r="J77" s="35"/>
      <c r="K77" s="35"/>
    </row>
    <row r="78" spans="1:11" ht="13.5" x14ac:dyDescent="0.25">
      <c r="A78" s="34">
        <v>70</v>
      </c>
      <c r="B78" s="93" t="s">
        <v>720</v>
      </c>
      <c r="C78" s="86">
        <v>2000</v>
      </c>
      <c r="D78" s="86" t="s">
        <v>5</v>
      </c>
      <c r="E78" s="41"/>
      <c r="F78" s="31"/>
      <c r="G78" s="31">
        <f t="shared" si="0"/>
        <v>0</v>
      </c>
      <c r="H78" s="32">
        <f t="shared" si="1"/>
        <v>0</v>
      </c>
      <c r="I78" s="33">
        <f t="shared" si="2"/>
        <v>0</v>
      </c>
      <c r="J78" s="35"/>
      <c r="K78" s="35"/>
    </row>
    <row r="79" spans="1:11" ht="13.5" x14ac:dyDescent="0.25">
      <c r="A79" s="34">
        <v>71</v>
      </c>
      <c r="B79" s="93" t="s">
        <v>721</v>
      </c>
      <c r="C79" s="86">
        <v>10</v>
      </c>
      <c r="D79" s="86" t="s">
        <v>5</v>
      </c>
      <c r="E79" s="41"/>
      <c r="F79" s="31"/>
      <c r="G79" s="31">
        <f t="shared" si="0"/>
        <v>0</v>
      </c>
      <c r="H79" s="32">
        <f t="shared" si="1"/>
        <v>0</v>
      </c>
      <c r="I79" s="33">
        <f t="shared" si="2"/>
        <v>0</v>
      </c>
      <c r="J79" s="35"/>
      <c r="K79" s="35"/>
    </row>
    <row r="80" spans="1:11" ht="13.5" x14ac:dyDescent="0.25">
      <c r="A80" s="34">
        <v>72</v>
      </c>
      <c r="B80" s="93" t="s">
        <v>722</v>
      </c>
      <c r="C80" s="86">
        <v>10</v>
      </c>
      <c r="D80" s="86" t="s">
        <v>5</v>
      </c>
      <c r="E80" s="41"/>
      <c r="F80" s="31"/>
      <c r="G80" s="31">
        <f t="shared" si="0"/>
        <v>0</v>
      </c>
      <c r="H80" s="32">
        <f t="shared" si="1"/>
        <v>0</v>
      </c>
      <c r="I80" s="33">
        <f t="shared" si="2"/>
        <v>0</v>
      </c>
      <c r="J80" s="35"/>
      <c r="K80" s="35"/>
    </row>
    <row r="81" spans="1:11" ht="18" customHeight="1" x14ac:dyDescent="0.25">
      <c r="A81" s="34">
        <v>73</v>
      </c>
      <c r="B81" s="93" t="s">
        <v>723</v>
      </c>
      <c r="C81" s="87">
        <v>3000</v>
      </c>
      <c r="D81" s="87" t="s">
        <v>5</v>
      </c>
      <c r="E81" s="41"/>
      <c r="F81" s="31"/>
      <c r="G81" s="31">
        <f t="shared" si="0"/>
        <v>0</v>
      </c>
      <c r="H81" s="32">
        <f t="shared" si="1"/>
        <v>0</v>
      </c>
      <c r="I81" s="33">
        <f t="shared" si="2"/>
        <v>0</v>
      </c>
      <c r="J81" s="35"/>
      <c r="K81" s="35"/>
    </row>
    <row r="82" spans="1:11" ht="13.5" x14ac:dyDescent="0.25">
      <c r="A82" s="34">
        <v>74</v>
      </c>
      <c r="B82" s="93" t="s">
        <v>724</v>
      </c>
      <c r="C82" s="86">
        <v>5</v>
      </c>
      <c r="D82" s="86" t="s">
        <v>5</v>
      </c>
      <c r="E82" s="41"/>
      <c r="F82" s="31"/>
      <c r="G82" s="31">
        <f t="shared" si="0"/>
        <v>0</v>
      </c>
      <c r="H82" s="32">
        <f t="shared" si="1"/>
        <v>0</v>
      </c>
      <c r="I82" s="33">
        <f t="shared" si="2"/>
        <v>0</v>
      </c>
      <c r="J82" s="35"/>
      <c r="K82" s="35"/>
    </row>
    <row r="83" spans="1:11" ht="13.5" x14ac:dyDescent="0.25">
      <c r="A83" s="34">
        <v>75</v>
      </c>
      <c r="B83" s="93" t="s">
        <v>725</v>
      </c>
      <c r="C83" s="86">
        <v>50</v>
      </c>
      <c r="D83" s="86" t="s">
        <v>5</v>
      </c>
      <c r="E83" s="41"/>
      <c r="F83" s="31"/>
      <c r="G83" s="31">
        <f t="shared" si="0"/>
        <v>0</v>
      </c>
      <c r="H83" s="32">
        <f t="shared" si="1"/>
        <v>0</v>
      </c>
      <c r="I83" s="33">
        <f t="shared" si="2"/>
        <v>0</v>
      </c>
      <c r="J83" s="35"/>
      <c r="K83" s="35"/>
    </row>
    <row r="84" spans="1:11" ht="13.5" x14ac:dyDescent="0.25">
      <c r="A84" s="34">
        <v>76</v>
      </c>
      <c r="B84" s="93" t="s">
        <v>726</v>
      </c>
      <c r="C84" s="86">
        <v>250</v>
      </c>
      <c r="D84" s="86" t="s">
        <v>5</v>
      </c>
      <c r="E84" s="41"/>
      <c r="F84" s="31"/>
      <c r="G84" s="31">
        <f t="shared" si="0"/>
        <v>0</v>
      </c>
      <c r="H84" s="32">
        <f t="shared" si="1"/>
        <v>0</v>
      </c>
      <c r="I84" s="33">
        <f t="shared" si="2"/>
        <v>0</v>
      </c>
      <c r="J84" s="35"/>
      <c r="K84" s="35"/>
    </row>
    <row r="85" spans="1:11" ht="13.5" x14ac:dyDescent="0.25">
      <c r="A85" s="34">
        <v>77</v>
      </c>
      <c r="B85" s="93" t="s">
        <v>727</v>
      </c>
      <c r="C85" s="86">
        <v>100</v>
      </c>
      <c r="D85" s="86" t="s">
        <v>5</v>
      </c>
      <c r="E85" s="41"/>
      <c r="F85" s="31"/>
      <c r="G85" s="31">
        <f t="shared" si="0"/>
        <v>0</v>
      </c>
      <c r="H85" s="32">
        <f t="shared" si="1"/>
        <v>0</v>
      </c>
      <c r="I85" s="33">
        <f t="shared" si="2"/>
        <v>0</v>
      </c>
      <c r="J85" s="35"/>
      <c r="K85" s="35"/>
    </row>
    <row r="86" spans="1:11" ht="13.5" x14ac:dyDescent="0.25">
      <c r="A86" s="34">
        <v>78</v>
      </c>
      <c r="B86" s="93" t="s">
        <v>728</v>
      </c>
      <c r="C86" s="86">
        <v>100</v>
      </c>
      <c r="D86" s="86" t="s">
        <v>5</v>
      </c>
      <c r="E86" s="41"/>
      <c r="F86" s="31"/>
      <c r="G86" s="31">
        <f t="shared" si="0"/>
        <v>0</v>
      </c>
      <c r="H86" s="32">
        <f t="shared" si="1"/>
        <v>0</v>
      </c>
      <c r="I86" s="33">
        <f t="shared" si="2"/>
        <v>0</v>
      </c>
      <c r="J86" s="35"/>
      <c r="K86" s="35"/>
    </row>
    <row r="87" spans="1:11" ht="13.5" x14ac:dyDescent="0.25">
      <c r="A87" s="34">
        <v>79</v>
      </c>
      <c r="B87" s="93" t="s">
        <v>729</v>
      </c>
      <c r="C87" s="86">
        <v>200</v>
      </c>
      <c r="D87" s="86" t="s">
        <v>5</v>
      </c>
      <c r="E87" s="41"/>
      <c r="F87" s="31"/>
      <c r="G87" s="31">
        <f t="shared" si="0"/>
        <v>0</v>
      </c>
      <c r="H87" s="32">
        <f t="shared" si="1"/>
        <v>0</v>
      </c>
      <c r="I87" s="33">
        <f t="shared" si="2"/>
        <v>0</v>
      </c>
      <c r="J87" s="35"/>
      <c r="K87" s="35"/>
    </row>
    <row r="88" spans="1:11" ht="13.5" x14ac:dyDescent="0.25">
      <c r="A88" s="34">
        <v>80</v>
      </c>
      <c r="B88" s="93" t="s">
        <v>730</v>
      </c>
      <c r="C88" s="86">
        <v>300</v>
      </c>
      <c r="D88" s="86" t="s">
        <v>5</v>
      </c>
      <c r="E88" s="41"/>
      <c r="F88" s="31"/>
      <c r="G88" s="31">
        <f t="shared" si="0"/>
        <v>0</v>
      </c>
      <c r="H88" s="32">
        <f t="shared" si="1"/>
        <v>0</v>
      </c>
      <c r="I88" s="33">
        <f t="shared" si="2"/>
        <v>0</v>
      </c>
      <c r="J88" s="35"/>
      <c r="K88" s="35"/>
    </row>
    <row r="89" spans="1:11" ht="13.5" x14ac:dyDescent="0.25">
      <c r="A89" s="34">
        <v>81</v>
      </c>
      <c r="B89" s="93" t="s">
        <v>731</v>
      </c>
      <c r="C89" s="86">
        <v>200</v>
      </c>
      <c r="D89" s="86" t="s">
        <v>5</v>
      </c>
      <c r="E89" s="41"/>
      <c r="F89" s="31"/>
      <c r="G89" s="31">
        <f t="shared" si="0"/>
        <v>0</v>
      </c>
      <c r="H89" s="32">
        <f t="shared" si="1"/>
        <v>0</v>
      </c>
      <c r="I89" s="33">
        <f t="shared" si="2"/>
        <v>0</v>
      </c>
      <c r="J89" s="35"/>
      <c r="K89" s="35"/>
    </row>
    <row r="90" spans="1:11" ht="13.5" x14ac:dyDescent="0.25">
      <c r="A90" s="34">
        <v>82</v>
      </c>
      <c r="B90" s="93" t="s">
        <v>732</v>
      </c>
      <c r="C90" s="86">
        <v>100</v>
      </c>
      <c r="D90" s="86" t="s">
        <v>5</v>
      </c>
      <c r="E90" s="41"/>
      <c r="F90" s="31"/>
      <c r="G90" s="31">
        <f t="shared" si="0"/>
        <v>0</v>
      </c>
      <c r="H90" s="32">
        <f t="shared" si="1"/>
        <v>0</v>
      </c>
      <c r="I90" s="33">
        <f t="shared" si="2"/>
        <v>0</v>
      </c>
      <c r="J90" s="35"/>
      <c r="K90" s="35"/>
    </row>
    <row r="91" spans="1:11" ht="13.5" x14ac:dyDescent="0.25">
      <c r="A91" s="34">
        <v>83</v>
      </c>
      <c r="B91" s="93" t="s">
        <v>733</v>
      </c>
      <c r="C91" s="86">
        <v>50</v>
      </c>
      <c r="D91" s="86" t="s">
        <v>5</v>
      </c>
      <c r="E91" s="41"/>
      <c r="F91" s="31"/>
      <c r="G91" s="31">
        <f t="shared" si="0"/>
        <v>0</v>
      </c>
      <c r="H91" s="32">
        <f t="shared" si="1"/>
        <v>0</v>
      </c>
      <c r="I91" s="33">
        <f t="shared" si="2"/>
        <v>0</v>
      </c>
      <c r="J91" s="35"/>
      <c r="K91" s="35"/>
    </row>
    <row r="92" spans="1:11" ht="13.5" x14ac:dyDescent="0.25">
      <c r="A92" s="34">
        <v>84</v>
      </c>
      <c r="B92" s="93" t="s">
        <v>734</v>
      </c>
      <c r="C92" s="86">
        <v>10</v>
      </c>
      <c r="D92" s="86" t="s">
        <v>5</v>
      </c>
      <c r="E92" s="41"/>
      <c r="F92" s="31"/>
      <c r="G92" s="31">
        <f t="shared" si="0"/>
        <v>0</v>
      </c>
      <c r="H92" s="32">
        <f t="shared" si="1"/>
        <v>0</v>
      </c>
      <c r="I92" s="33">
        <f t="shared" si="2"/>
        <v>0</v>
      </c>
      <c r="J92" s="35"/>
      <c r="K92" s="35"/>
    </row>
    <row r="93" spans="1:11" ht="13.5" x14ac:dyDescent="0.25">
      <c r="A93" s="34">
        <v>85</v>
      </c>
      <c r="B93" s="93" t="s">
        <v>735</v>
      </c>
      <c r="C93" s="86">
        <v>25</v>
      </c>
      <c r="D93" s="86" t="s">
        <v>5</v>
      </c>
      <c r="E93" s="41"/>
      <c r="F93" s="31"/>
      <c r="G93" s="31">
        <f t="shared" si="0"/>
        <v>0</v>
      </c>
      <c r="H93" s="32">
        <f t="shared" si="1"/>
        <v>0</v>
      </c>
      <c r="I93" s="33">
        <f t="shared" si="2"/>
        <v>0</v>
      </c>
      <c r="J93" s="35"/>
      <c r="K93" s="35"/>
    </row>
    <row r="94" spans="1:11" ht="13.5" x14ac:dyDescent="0.25">
      <c r="A94" s="34">
        <v>86</v>
      </c>
      <c r="B94" s="93" t="s">
        <v>736</v>
      </c>
      <c r="C94" s="86">
        <v>40</v>
      </c>
      <c r="D94" s="86" t="s">
        <v>5</v>
      </c>
      <c r="E94" s="41"/>
      <c r="F94" s="31"/>
      <c r="G94" s="31">
        <f t="shared" si="0"/>
        <v>0</v>
      </c>
      <c r="H94" s="32">
        <f t="shared" si="1"/>
        <v>0</v>
      </c>
      <c r="I94" s="33">
        <f t="shared" si="2"/>
        <v>0</v>
      </c>
      <c r="J94" s="35"/>
      <c r="K94" s="35"/>
    </row>
    <row r="95" spans="1:11" ht="13.5" x14ac:dyDescent="0.25">
      <c r="A95" s="34">
        <v>87</v>
      </c>
      <c r="B95" s="93" t="s">
        <v>737</v>
      </c>
      <c r="C95" s="86">
        <v>10</v>
      </c>
      <c r="D95" s="86" t="s">
        <v>5</v>
      </c>
      <c r="E95" s="41"/>
      <c r="F95" s="31"/>
      <c r="G95" s="31">
        <f t="shared" si="0"/>
        <v>0</v>
      </c>
      <c r="H95" s="32">
        <f t="shared" si="1"/>
        <v>0</v>
      </c>
      <c r="I95" s="33">
        <f t="shared" si="2"/>
        <v>0</v>
      </c>
      <c r="J95" s="35"/>
      <c r="K95" s="35"/>
    </row>
    <row r="96" spans="1:11" ht="13.5" x14ac:dyDescent="0.25">
      <c r="A96" s="34">
        <v>88</v>
      </c>
      <c r="B96" s="93" t="s">
        <v>738</v>
      </c>
      <c r="C96" s="86">
        <v>40</v>
      </c>
      <c r="D96" s="86" t="s">
        <v>5</v>
      </c>
      <c r="E96" s="41"/>
      <c r="F96" s="31"/>
      <c r="G96" s="31">
        <f t="shared" si="0"/>
        <v>0</v>
      </c>
      <c r="H96" s="32">
        <f t="shared" si="1"/>
        <v>0</v>
      </c>
      <c r="I96" s="33">
        <f t="shared" si="2"/>
        <v>0</v>
      </c>
      <c r="J96" s="35"/>
      <c r="K96" s="35"/>
    </row>
    <row r="97" spans="1:11" ht="13.5" x14ac:dyDescent="0.25">
      <c r="A97" s="34">
        <v>89</v>
      </c>
      <c r="B97" s="93" t="s">
        <v>739</v>
      </c>
      <c r="C97" s="86">
        <v>10</v>
      </c>
      <c r="D97" s="86" t="s">
        <v>5</v>
      </c>
      <c r="E97" s="41"/>
      <c r="F97" s="31"/>
      <c r="G97" s="31">
        <f t="shared" si="0"/>
        <v>0</v>
      </c>
      <c r="H97" s="32">
        <f t="shared" si="1"/>
        <v>0</v>
      </c>
      <c r="I97" s="33">
        <f t="shared" si="2"/>
        <v>0</v>
      </c>
      <c r="J97" s="35"/>
      <c r="K97" s="35"/>
    </row>
    <row r="98" spans="1:11" ht="13.5" x14ac:dyDescent="0.25">
      <c r="A98" s="34">
        <v>90</v>
      </c>
      <c r="B98" s="93" t="s">
        <v>740</v>
      </c>
      <c r="C98" s="86">
        <v>40</v>
      </c>
      <c r="D98" s="86" t="s">
        <v>5</v>
      </c>
      <c r="E98" s="41"/>
      <c r="F98" s="31"/>
      <c r="G98" s="31">
        <f t="shared" si="0"/>
        <v>0</v>
      </c>
      <c r="H98" s="32">
        <f t="shared" si="1"/>
        <v>0</v>
      </c>
      <c r="I98" s="33">
        <f t="shared" si="2"/>
        <v>0</v>
      </c>
      <c r="J98" s="35"/>
      <c r="K98" s="35"/>
    </row>
    <row r="99" spans="1:11" ht="13.5" x14ac:dyDescent="0.25">
      <c r="A99" s="34">
        <v>91</v>
      </c>
      <c r="B99" s="93" t="s">
        <v>741</v>
      </c>
      <c r="C99" s="86">
        <v>15</v>
      </c>
      <c r="D99" s="86" t="s">
        <v>5</v>
      </c>
      <c r="E99" s="41"/>
      <c r="F99" s="31"/>
      <c r="G99" s="31">
        <f t="shared" si="0"/>
        <v>0</v>
      </c>
      <c r="H99" s="32">
        <f t="shared" si="1"/>
        <v>0</v>
      </c>
      <c r="I99" s="33">
        <f t="shared" si="2"/>
        <v>0</v>
      </c>
      <c r="J99" s="35"/>
      <c r="K99" s="35"/>
    </row>
    <row r="100" spans="1:11" ht="13.5" x14ac:dyDescent="0.25">
      <c r="A100" s="34">
        <v>92</v>
      </c>
      <c r="B100" s="93" t="s">
        <v>742</v>
      </c>
      <c r="C100" s="86">
        <v>100</v>
      </c>
      <c r="D100" s="86" t="s">
        <v>5</v>
      </c>
      <c r="E100" s="41"/>
      <c r="F100" s="31"/>
      <c r="G100" s="31">
        <f t="shared" si="0"/>
        <v>0</v>
      </c>
      <c r="H100" s="32">
        <f t="shared" si="1"/>
        <v>0</v>
      </c>
      <c r="I100" s="33">
        <f t="shared" si="2"/>
        <v>0</v>
      </c>
      <c r="J100" s="35"/>
      <c r="K100" s="35"/>
    </row>
    <row r="101" spans="1:11" ht="13.5" x14ac:dyDescent="0.25">
      <c r="A101" s="34">
        <v>93</v>
      </c>
      <c r="B101" s="93" t="s">
        <v>743</v>
      </c>
      <c r="C101" s="86">
        <v>15</v>
      </c>
      <c r="D101" s="86" t="s">
        <v>5</v>
      </c>
      <c r="E101" s="41"/>
      <c r="F101" s="31"/>
      <c r="G101" s="31">
        <f t="shared" si="0"/>
        <v>0</v>
      </c>
      <c r="H101" s="32">
        <f t="shared" si="1"/>
        <v>0</v>
      </c>
      <c r="I101" s="33">
        <f t="shared" si="2"/>
        <v>0</v>
      </c>
      <c r="J101" s="35"/>
      <c r="K101" s="35"/>
    </row>
    <row r="102" spans="1:11" ht="13.5" x14ac:dyDescent="0.25">
      <c r="A102" s="34">
        <v>94</v>
      </c>
      <c r="B102" s="93" t="s">
        <v>744</v>
      </c>
      <c r="C102" s="86">
        <v>15</v>
      </c>
      <c r="D102" s="86" t="s">
        <v>5</v>
      </c>
      <c r="E102" s="41"/>
      <c r="F102" s="31"/>
      <c r="G102" s="31">
        <f t="shared" si="0"/>
        <v>0</v>
      </c>
      <c r="H102" s="32">
        <f t="shared" si="1"/>
        <v>0</v>
      </c>
      <c r="I102" s="33">
        <f t="shared" si="2"/>
        <v>0</v>
      </c>
      <c r="J102" s="35"/>
      <c r="K102" s="35"/>
    </row>
    <row r="103" spans="1:11" ht="13.5" x14ac:dyDescent="0.25">
      <c r="A103" s="34">
        <v>95</v>
      </c>
      <c r="B103" s="93" t="s">
        <v>745</v>
      </c>
      <c r="C103" s="86">
        <v>10</v>
      </c>
      <c r="D103" s="86" t="s">
        <v>5</v>
      </c>
      <c r="E103" s="41"/>
      <c r="F103" s="31"/>
      <c r="G103" s="31">
        <f t="shared" si="0"/>
        <v>0</v>
      </c>
      <c r="H103" s="32">
        <f t="shared" si="1"/>
        <v>0</v>
      </c>
      <c r="I103" s="33">
        <f t="shared" si="2"/>
        <v>0</v>
      </c>
      <c r="J103" s="35"/>
      <c r="K103" s="35"/>
    </row>
    <row r="104" spans="1:11" ht="13.5" x14ac:dyDescent="0.25">
      <c r="A104" s="34">
        <v>96</v>
      </c>
      <c r="B104" s="93" t="s">
        <v>746</v>
      </c>
      <c r="C104" s="86">
        <v>10</v>
      </c>
      <c r="D104" s="86" t="s">
        <v>5</v>
      </c>
      <c r="E104" s="41"/>
      <c r="F104" s="31"/>
      <c r="G104" s="31">
        <f t="shared" si="0"/>
        <v>0</v>
      </c>
      <c r="H104" s="32">
        <f t="shared" si="1"/>
        <v>0</v>
      </c>
      <c r="I104" s="33">
        <f t="shared" si="2"/>
        <v>0</v>
      </c>
      <c r="J104" s="35"/>
      <c r="K104" s="35"/>
    </row>
    <row r="105" spans="1:11" ht="13.5" x14ac:dyDescent="0.25">
      <c r="A105" s="34">
        <v>97</v>
      </c>
      <c r="B105" s="93" t="s">
        <v>747</v>
      </c>
      <c r="C105" s="86">
        <v>5</v>
      </c>
      <c r="D105" s="86" t="s">
        <v>5</v>
      </c>
      <c r="E105" s="41"/>
      <c r="F105" s="31"/>
      <c r="G105" s="31">
        <f t="shared" si="0"/>
        <v>0</v>
      </c>
      <c r="H105" s="32">
        <f t="shared" si="1"/>
        <v>0</v>
      </c>
      <c r="I105" s="33">
        <f t="shared" si="2"/>
        <v>0</v>
      </c>
      <c r="J105" s="35"/>
      <c r="K105" s="35"/>
    </row>
    <row r="106" spans="1:11" ht="13.5" x14ac:dyDescent="0.25">
      <c r="A106" s="34">
        <v>98</v>
      </c>
      <c r="B106" s="93" t="s">
        <v>748</v>
      </c>
      <c r="C106" s="86">
        <v>5</v>
      </c>
      <c r="D106" s="86" t="s">
        <v>5</v>
      </c>
      <c r="E106" s="41"/>
      <c r="F106" s="31"/>
      <c r="G106" s="31">
        <f t="shared" si="0"/>
        <v>0</v>
      </c>
      <c r="H106" s="32">
        <f t="shared" si="1"/>
        <v>0</v>
      </c>
      <c r="I106" s="33">
        <f t="shared" si="2"/>
        <v>0</v>
      </c>
      <c r="J106" s="35"/>
      <c r="K106" s="35"/>
    </row>
    <row r="107" spans="1:11" ht="13.5" x14ac:dyDescent="0.25">
      <c r="A107" s="34">
        <v>99</v>
      </c>
      <c r="B107" s="93" t="s">
        <v>749</v>
      </c>
      <c r="C107" s="86">
        <v>1</v>
      </c>
      <c r="D107" s="86" t="s">
        <v>5</v>
      </c>
      <c r="E107" s="41"/>
      <c r="F107" s="31"/>
      <c r="G107" s="31">
        <f t="shared" si="0"/>
        <v>0</v>
      </c>
      <c r="H107" s="32">
        <f t="shared" si="1"/>
        <v>0</v>
      </c>
      <c r="I107" s="33">
        <f t="shared" si="2"/>
        <v>0</v>
      </c>
      <c r="J107" s="35"/>
      <c r="K107" s="35"/>
    </row>
    <row r="108" spans="1:11" ht="13.5" x14ac:dyDescent="0.25">
      <c r="A108" s="34">
        <v>100</v>
      </c>
      <c r="B108" s="93" t="s">
        <v>750</v>
      </c>
      <c r="C108" s="86">
        <v>3</v>
      </c>
      <c r="D108" s="86" t="s">
        <v>5</v>
      </c>
      <c r="E108" s="35"/>
      <c r="F108" s="31"/>
      <c r="G108" s="31">
        <f t="shared" si="0"/>
        <v>0</v>
      </c>
      <c r="H108" s="32">
        <f t="shared" si="1"/>
        <v>0</v>
      </c>
      <c r="I108" s="33">
        <f t="shared" si="2"/>
        <v>0</v>
      </c>
      <c r="J108" s="35"/>
      <c r="K108" s="35"/>
    </row>
    <row r="109" spans="1:11" ht="13.5" x14ac:dyDescent="0.2">
      <c r="A109" s="34"/>
      <c r="B109" s="62" t="s">
        <v>23</v>
      </c>
      <c r="C109" s="63" t="s">
        <v>22</v>
      </c>
      <c r="D109" s="64" t="s">
        <v>22</v>
      </c>
      <c r="E109" s="64" t="s">
        <v>22</v>
      </c>
      <c r="F109" s="64" t="s">
        <v>22</v>
      </c>
      <c r="G109" s="65">
        <f>SUM(G9:G108)</f>
        <v>0</v>
      </c>
      <c r="H109" s="65">
        <f>SUM(H9:H108)</f>
        <v>0</v>
      </c>
      <c r="I109" s="66">
        <f>SUM(I9:I108)</f>
        <v>0</v>
      </c>
      <c r="J109" s="67">
        <f>SUM(J9:J108)</f>
        <v>0</v>
      </c>
      <c r="K109" s="67">
        <f>SUM(K9:K108)</f>
        <v>0</v>
      </c>
    </row>
    <row r="110" spans="1:11" x14ac:dyDescent="0.2">
      <c r="B110" s="6"/>
      <c r="C110" s="6"/>
    </row>
    <row r="111" spans="1:11" x14ac:dyDescent="0.2">
      <c r="B111" s="6"/>
      <c r="C111" s="6"/>
    </row>
    <row r="112" spans="1:11" x14ac:dyDescent="0.2">
      <c r="B112" s="6"/>
      <c r="C112" s="6"/>
    </row>
    <row r="113" spans="1:12" x14ac:dyDescent="0.2">
      <c r="B113" s="76" t="s">
        <v>24</v>
      </c>
      <c r="C113" s="6"/>
    </row>
    <row r="114" spans="1:12" ht="13.9" customHeight="1" x14ac:dyDescent="0.2">
      <c r="B114" s="5"/>
      <c r="C114" s="57"/>
      <c r="D114" s="3"/>
      <c r="E114" s="3"/>
      <c r="F114" s="3"/>
      <c r="G114" s="3"/>
      <c r="H114" s="3"/>
      <c r="I114" s="3"/>
      <c r="J114" s="3"/>
    </row>
    <row r="115" spans="1:12" ht="13.9" customHeight="1" x14ac:dyDescent="0.2">
      <c r="A115" s="245" t="s">
        <v>25</v>
      </c>
      <c r="B115" s="245"/>
      <c r="C115" s="245"/>
      <c r="D115" s="245"/>
      <c r="E115" s="245"/>
      <c r="F115" s="245"/>
      <c r="G115" s="245"/>
      <c r="H115" s="245"/>
      <c r="I115" s="245"/>
      <c r="J115" s="245"/>
    </row>
    <row r="116" spans="1:12" ht="13.9" customHeight="1" x14ac:dyDescent="0.2">
      <c r="A116" s="245" t="s">
        <v>26</v>
      </c>
      <c r="B116" s="245"/>
      <c r="C116" s="245"/>
      <c r="D116" s="245"/>
      <c r="E116" s="245"/>
      <c r="F116" s="245"/>
      <c r="G116" s="245"/>
      <c r="H116" s="245"/>
      <c r="I116" s="245"/>
      <c r="J116" s="245"/>
    </row>
    <row r="117" spans="1:12" ht="13.9" customHeight="1" x14ac:dyDescent="0.2">
      <c r="A117" s="245" t="s">
        <v>27</v>
      </c>
      <c r="B117" s="245"/>
      <c r="C117" s="245"/>
      <c r="D117" s="245"/>
      <c r="E117" s="245"/>
      <c r="F117" s="245"/>
      <c r="G117" s="245"/>
      <c r="H117" s="245"/>
      <c r="I117" s="245"/>
      <c r="J117" s="245"/>
    </row>
    <row r="118" spans="1:12" ht="13.9" customHeight="1" x14ac:dyDescent="0.2">
      <c r="A118" s="245" t="s">
        <v>28</v>
      </c>
      <c r="B118" s="245"/>
      <c r="C118" s="245"/>
      <c r="D118" s="245"/>
      <c r="E118" s="245"/>
      <c r="F118" s="245"/>
      <c r="G118" s="245"/>
      <c r="H118" s="245"/>
      <c r="I118" s="245"/>
      <c r="J118" s="245"/>
    </row>
    <row r="119" spans="1:12" ht="13.9" customHeight="1" x14ac:dyDescent="0.2">
      <c r="A119" s="245" t="s">
        <v>35</v>
      </c>
      <c r="B119" s="245"/>
      <c r="C119" s="245"/>
      <c r="D119" s="245"/>
      <c r="E119" s="245"/>
      <c r="F119" s="245"/>
      <c r="G119" s="245"/>
      <c r="H119" s="245"/>
      <c r="I119" s="245"/>
      <c r="J119" s="245"/>
    </row>
    <row r="120" spans="1:12" x14ac:dyDescent="0.2">
      <c r="A120" s="245" t="s">
        <v>36</v>
      </c>
      <c r="B120" s="245"/>
      <c r="C120" s="245"/>
      <c r="D120" s="245"/>
      <c r="E120" s="245"/>
      <c r="F120" s="245"/>
      <c r="G120" s="245"/>
      <c r="H120" s="245"/>
      <c r="I120" s="245"/>
      <c r="J120" s="245"/>
    </row>
    <row r="121" spans="1:12" x14ac:dyDescent="0.2">
      <c r="A121" s="247" t="s">
        <v>37</v>
      </c>
      <c r="B121" s="247"/>
      <c r="C121" s="247"/>
      <c r="D121" s="247"/>
      <c r="E121" s="247"/>
      <c r="F121" s="247"/>
      <c r="G121" s="247"/>
      <c r="H121" s="247"/>
      <c r="I121" s="247"/>
      <c r="J121" s="247"/>
    </row>
    <row r="122" spans="1:12" ht="13.5" x14ac:dyDescent="0.25">
      <c r="A122" s="264" t="s">
        <v>933</v>
      </c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</row>
    <row r="123" spans="1:12" x14ac:dyDescent="0.2">
      <c r="A123" s="245" t="s">
        <v>29</v>
      </c>
      <c r="B123" s="245"/>
      <c r="C123" s="245"/>
      <c r="D123" s="245"/>
      <c r="E123" s="245"/>
      <c r="F123" s="245"/>
      <c r="G123" s="245"/>
      <c r="H123" s="245"/>
      <c r="I123" s="245"/>
      <c r="J123" s="245"/>
    </row>
    <row r="124" spans="1:12" x14ac:dyDescent="0.2">
      <c r="A124" s="245"/>
      <c r="B124" s="245"/>
      <c r="C124" s="245"/>
      <c r="D124" s="245"/>
      <c r="E124" s="245"/>
      <c r="F124" s="245"/>
      <c r="G124" s="245"/>
      <c r="H124" s="245"/>
      <c r="I124" s="245"/>
      <c r="J124" s="245"/>
    </row>
    <row r="125" spans="1:12" x14ac:dyDescent="0.2">
      <c r="A125" s="75" t="s">
        <v>30</v>
      </c>
      <c r="B125" s="58" t="s">
        <v>31</v>
      </c>
      <c r="C125" s="57"/>
      <c r="D125" s="3"/>
      <c r="E125" s="59" t="s">
        <v>32</v>
      </c>
      <c r="F125" s="3"/>
      <c r="G125" s="3"/>
    </row>
    <row r="126" spans="1:12" ht="14.25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2" x14ac:dyDescent="0.2">
      <c r="H127" s="3"/>
      <c r="I127" s="3"/>
      <c r="J127" s="3"/>
    </row>
  </sheetData>
  <mergeCells count="11">
    <mergeCell ref="A121:J121"/>
    <mergeCell ref="A122:L122"/>
    <mergeCell ref="C1:G1"/>
    <mergeCell ref="A115:J115"/>
    <mergeCell ref="A116:J116"/>
    <mergeCell ref="A117:J117"/>
    <mergeCell ref="A124:J124"/>
    <mergeCell ref="A123:J123"/>
    <mergeCell ref="A118:J118"/>
    <mergeCell ref="A119:J119"/>
    <mergeCell ref="A120:J120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workbookViewId="0">
      <selection activeCell="K11" sqref="K11"/>
    </sheetView>
  </sheetViews>
  <sheetFormatPr defaultRowHeight="12.75" x14ac:dyDescent="0.2"/>
  <cols>
    <col min="1" max="1" width="6.85546875" customWidth="1"/>
    <col min="2" max="2" width="52.85546875" customWidth="1"/>
    <col min="4" max="4" width="14.85546875" customWidth="1"/>
    <col min="10" max="10" width="12.28515625" customWidth="1"/>
  </cols>
  <sheetData>
    <row r="1" spans="1:11" x14ac:dyDescent="0.2">
      <c r="B1" t="s">
        <v>33</v>
      </c>
    </row>
    <row r="4" spans="1:11" s="1" customFormat="1" ht="15.75" x14ac:dyDescent="0.25">
      <c r="A4" s="1" t="s">
        <v>34</v>
      </c>
      <c r="B4" s="7"/>
      <c r="C4" s="5"/>
      <c r="D4" s="250" t="s">
        <v>108</v>
      </c>
      <c r="E4" s="251"/>
      <c r="F4" s="251"/>
      <c r="G4" s="251"/>
      <c r="H4" s="251"/>
      <c r="I4" s="69"/>
    </row>
    <row r="5" spans="1:11" s="1" customFormat="1" x14ac:dyDescent="0.2">
      <c r="B5" s="7"/>
      <c r="C5" s="5"/>
      <c r="D5" s="3"/>
      <c r="E5" s="3"/>
      <c r="F5" s="3"/>
      <c r="G5" s="3"/>
      <c r="H5" s="3"/>
    </row>
    <row r="6" spans="1:11" s="1" customFormat="1" ht="13.15" customHeight="1" x14ac:dyDescent="0.2">
      <c r="A6" s="14"/>
      <c r="B6" s="246" t="s">
        <v>109</v>
      </c>
      <c r="C6" s="246"/>
      <c r="D6" s="246"/>
      <c r="E6" s="14"/>
      <c r="F6" s="14"/>
      <c r="G6" s="14"/>
      <c r="H6" s="14"/>
    </row>
    <row r="7" spans="1:11" s="1" customFormat="1" x14ac:dyDescent="0.2">
      <c r="B7" s="7"/>
      <c r="C7" s="5"/>
      <c r="D7" s="3"/>
      <c r="E7" s="3"/>
      <c r="F7" s="3"/>
      <c r="G7" s="3"/>
      <c r="H7" s="3"/>
    </row>
    <row r="8" spans="1:11" s="46" customFormat="1" ht="76.5" x14ac:dyDescent="0.25">
      <c r="A8" s="42" t="s">
        <v>3</v>
      </c>
      <c r="B8" s="42" t="s">
        <v>1</v>
      </c>
      <c r="C8" s="43" t="s">
        <v>2</v>
      </c>
      <c r="D8" s="42" t="s">
        <v>20</v>
      </c>
      <c r="E8" s="44" t="s">
        <v>4</v>
      </c>
      <c r="F8" s="44" t="s">
        <v>6</v>
      </c>
      <c r="G8" s="44" t="s">
        <v>7</v>
      </c>
      <c r="H8" s="44" t="s">
        <v>8</v>
      </c>
      <c r="I8" s="44" t="s">
        <v>9</v>
      </c>
      <c r="J8" s="204" t="s">
        <v>932</v>
      </c>
      <c r="K8" s="45" t="s">
        <v>21</v>
      </c>
    </row>
    <row r="9" spans="1:11" s="46" customFormat="1" x14ac:dyDescent="0.25">
      <c r="A9" s="42"/>
      <c r="B9" s="42"/>
      <c r="C9" s="43"/>
      <c r="D9" s="42"/>
      <c r="E9" s="44"/>
      <c r="F9" s="44"/>
      <c r="G9" s="44"/>
      <c r="H9" s="44"/>
      <c r="I9" s="44"/>
      <c r="J9" s="51"/>
      <c r="K9" s="51"/>
    </row>
    <row r="10" spans="1:11" s="48" customFormat="1" ht="25.5" x14ac:dyDescent="0.25">
      <c r="A10" s="42">
        <v>1</v>
      </c>
      <c r="B10" s="42">
        <v>2</v>
      </c>
      <c r="C10" s="43">
        <v>3</v>
      </c>
      <c r="D10" s="42">
        <v>4</v>
      </c>
      <c r="E10" s="43">
        <v>5</v>
      </c>
      <c r="F10" s="43">
        <v>6</v>
      </c>
      <c r="G10" s="44" t="s">
        <v>10</v>
      </c>
      <c r="H10" s="43" t="s">
        <v>11</v>
      </c>
      <c r="I10" s="43" t="s">
        <v>12</v>
      </c>
      <c r="J10" s="51">
        <v>10</v>
      </c>
      <c r="K10" s="51">
        <v>11</v>
      </c>
    </row>
    <row r="11" spans="1:11" s="36" customFormat="1" ht="13.5" x14ac:dyDescent="0.25">
      <c r="A11" s="115">
        <v>1</v>
      </c>
      <c r="B11" s="115" t="s">
        <v>110</v>
      </c>
      <c r="C11" s="116">
        <v>120</v>
      </c>
      <c r="D11" s="117" t="s">
        <v>5</v>
      </c>
      <c r="E11" s="127"/>
      <c r="F11" s="127"/>
      <c r="G11" s="128">
        <f t="shared" ref="G11:G34" si="0">C11*F11</f>
        <v>0</v>
      </c>
      <c r="H11" s="128">
        <f t="shared" ref="H11:H50" si="1">G11*0.095</f>
        <v>0</v>
      </c>
      <c r="I11" s="128">
        <f t="shared" ref="I11:I50" si="2">G11+H11</f>
        <v>0</v>
      </c>
      <c r="J11" s="122"/>
      <c r="K11" s="35"/>
    </row>
    <row r="12" spans="1:11" s="36" customFormat="1" ht="13.5" x14ac:dyDescent="0.25">
      <c r="A12" s="115">
        <v>2</v>
      </c>
      <c r="B12" s="115" t="s">
        <v>111</v>
      </c>
      <c r="C12" s="116">
        <v>150</v>
      </c>
      <c r="D12" s="117" t="s">
        <v>5</v>
      </c>
      <c r="E12" s="129"/>
      <c r="F12" s="127"/>
      <c r="G12" s="128">
        <f t="shared" si="0"/>
        <v>0</v>
      </c>
      <c r="H12" s="128">
        <f t="shared" si="1"/>
        <v>0</v>
      </c>
      <c r="I12" s="128">
        <f t="shared" si="2"/>
        <v>0</v>
      </c>
      <c r="J12" s="122"/>
      <c r="K12" s="35"/>
    </row>
    <row r="13" spans="1:11" s="36" customFormat="1" ht="13.5" x14ac:dyDescent="0.25">
      <c r="A13" s="115">
        <v>3</v>
      </c>
      <c r="B13" s="115" t="s">
        <v>112</v>
      </c>
      <c r="C13" s="116">
        <v>300</v>
      </c>
      <c r="D13" s="117" t="s">
        <v>5</v>
      </c>
      <c r="E13" s="127"/>
      <c r="F13" s="127"/>
      <c r="G13" s="128">
        <f t="shared" si="0"/>
        <v>0</v>
      </c>
      <c r="H13" s="128">
        <f t="shared" si="1"/>
        <v>0</v>
      </c>
      <c r="I13" s="128">
        <f t="shared" si="2"/>
        <v>0</v>
      </c>
      <c r="J13" s="122"/>
      <c r="K13" s="35"/>
    </row>
    <row r="14" spans="1:11" s="36" customFormat="1" ht="13.5" x14ac:dyDescent="0.25">
      <c r="A14" s="115">
        <v>4</v>
      </c>
      <c r="B14" s="115" t="s">
        <v>113</v>
      </c>
      <c r="C14" s="116">
        <v>250</v>
      </c>
      <c r="D14" s="117" t="s">
        <v>5</v>
      </c>
      <c r="E14" s="127"/>
      <c r="F14" s="127"/>
      <c r="G14" s="128">
        <f t="shared" si="0"/>
        <v>0</v>
      </c>
      <c r="H14" s="128">
        <f t="shared" si="1"/>
        <v>0</v>
      </c>
      <c r="I14" s="128">
        <f t="shared" si="2"/>
        <v>0</v>
      </c>
      <c r="J14" s="122"/>
      <c r="K14" s="35"/>
    </row>
    <row r="15" spans="1:11" s="36" customFormat="1" ht="13.5" x14ac:dyDescent="0.25">
      <c r="A15" s="115">
        <v>5</v>
      </c>
      <c r="B15" s="115" t="s">
        <v>114</v>
      </c>
      <c r="C15" s="116">
        <v>200</v>
      </c>
      <c r="D15" s="117" t="s">
        <v>5</v>
      </c>
      <c r="E15" s="127"/>
      <c r="F15" s="127"/>
      <c r="G15" s="128">
        <f t="shared" si="0"/>
        <v>0</v>
      </c>
      <c r="H15" s="128">
        <f t="shared" si="1"/>
        <v>0</v>
      </c>
      <c r="I15" s="128">
        <f t="shared" si="2"/>
        <v>0</v>
      </c>
      <c r="J15" s="122"/>
      <c r="K15" s="35"/>
    </row>
    <row r="16" spans="1:11" s="36" customFormat="1" ht="13.5" x14ac:dyDescent="0.25">
      <c r="A16" s="115">
        <v>6</v>
      </c>
      <c r="B16" s="115" t="s">
        <v>115</v>
      </c>
      <c r="C16" s="116">
        <v>100</v>
      </c>
      <c r="D16" s="117" t="s">
        <v>5</v>
      </c>
      <c r="E16" s="127"/>
      <c r="F16" s="127"/>
      <c r="G16" s="128">
        <f t="shared" si="0"/>
        <v>0</v>
      </c>
      <c r="H16" s="128">
        <f t="shared" si="1"/>
        <v>0</v>
      </c>
      <c r="I16" s="128">
        <f t="shared" si="2"/>
        <v>0</v>
      </c>
      <c r="J16" s="122"/>
      <c r="K16" s="35"/>
    </row>
    <row r="17" spans="1:11" s="36" customFormat="1" ht="13.5" x14ac:dyDescent="0.25">
      <c r="A17" s="115">
        <v>7</v>
      </c>
      <c r="B17" s="115" t="s">
        <v>116</v>
      </c>
      <c r="C17" s="116">
        <v>20</v>
      </c>
      <c r="D17" s="117" t="s">
        <v>5</v>
      </c>
      <c r="E17" s="127"/>
      <c r="F17" s="127"/>
      <c r="G17" s="128">
        <f t="shared" si="0"/>
        <v>0</v>
      </c>
      <c r="H17" s="128">
        <f t="shared" si="1"/>
        <v>0</v>
      </c>
      <c r="I17" s="128">
        <f t="shared" si="2"/>
        <v>0</v>
      </c>
      <c r="J17" s="122"/>
      <c r="K17" s="35"/>
    </row>
    <row r="18" spans="1:11" s="36" customFormat="1" ht="13.5" x14ac:dyDescent="0.25">
      <c r="A18" s="115">
        <v>8</v>
      </c>
      <c r="B18" s="115" t="s">
        <v>117</v>
      </c>
      <c r="C18" s="116">
        <v>100</v>
      </c>
      <c r="D18" s="117" t="s">
        <v>5</v>
      </c>
      <c r="E18" s="127"/>
      <c r="F18" s="127"/>
      <c r="G18" s="128">
        <f t="shared" si="0"/>
        <v>0</v>
      </c>
      <c r="H18" s="128">
        <f t="shared" si="1"/>
        <v>0</v>
      </c>
      <c r="I18" s="128">
        <f t="shared" si="2"/>
        <v>0</v>
      </c>
      <c r="J18" s="122"/>
      <c r="K18" s="35"/>
    </row>
    <row r="19" spans="1:11" s="36" customFormat="1" ht="13.5" x14ac:dyDescent="0.25">
      <c r="A19" s="115">
        <v>9</v>
      </c>
      <c r="B19" s="115" t="s">
        <v>118</v>
      </c>
      <c r="C19" s="116">
        <v>200</v>
      </c>
      <c r="D19" s="117" t="s">
        <v>5</v>
      </c>
      <c r="E19" s="127"/>
      <c r="F19" s="127"/>
      <c r="G19" s="128">
        <f t="shared" si="0"/>
        <v>0</v>
      </c>
      <c r="H19" s="128">
        <f t="shared" si="1"/>
        <v>0</v>
      </c>
      <c r="I19" s="128">
        <f t="shared" si="2"/>
        <v>0</v>
      </c>
      <c r="J19" s="122"/>
      <c r="K19" s="35"/>
    </row>
    <row r="20" spans="1:11" s="36" customFormat="1" ht="13.5" x14ac:dyDescent="0.25">
      <c r="A20" s="115">
        <v>10</v>
      </c>
      <c r="B20" s="115" t="s">
        <v>119</v>
      </c>
      <c r="C20" s="116">
        <v>300</v>
      </c>
      <c r="D20" s="117" t="s">
        <v>5</v>
      </c>
      <c r="E20" s="127"/>
      <c r="F20" s="127"/>
      <c r="G20" s="128">
        <f t="shared" si="0"/>
        <v>0</v>
      </c>
      <c r="H20" s="128">
        <f t="shared" si="1"/>
        <v>0</v>
      </c>
      <c r="I20" s="128">
        <f t="shared" si="2"/>
        <v>0</v>
      </c>
      <c r="J20" s="122"/>
      <c r="K20" s="35"/>
    </row>
    <row r="21" spans="1:11" s="36" customFormat="1" ht="13.5" x14ac:dyDescent="0.25">
      <c r="A21" s="115">
        <v>11</v>
      </c>
      <c r="B21" s="115" t="s">
        <v>120</v>
      </c>
      <c r="C21" s="116">
        <v>100</v>
      </c>
      <c r="D21" s="117" t="s">
        <v>5</v>
      </c>
      <c r="E21" s="134"/>
      <c r="F21" s="127"/>
      <c r="G21" s="128">
        <f t="shared" si="0"/>
        <v>0</v>
      </c>
      <c r="H21" s="128">
        <f t="shared" si="1"/>
        <v>0</v>
      </c>
      <c r="I21" s="128">
        <f t="shared" si="2"/>
        <v>0</v>
      </c>
      <c r="J21" s="122"/>
      <c r="K21" s="35"/>
    </row>
    <row r="22" spans="1:11" s="36" customFormat="1" ht="13.5" x14ac:dyDescent="0.25">
      <c r="A22" s="115">
        <v>12</v>
      </c>
      <c r="B22" s="115" t="s">
        <v>121</v>
      </c>
      <c r="C22" s="116">
        <v>30</v>
      </c>
      <c r="D22" s="117" t="s">
        <v>5</v>
      </c>
      <c r="E22" s="134"/>
      <c r="F22" s="127"/>
      <c r="G22" s="128">
        <f t="shared" si="0"/>
        <v>0</v>
      </c>
      <c r="H22" s="128">
        <f t="shared" si="1"/>
        <v>0</v>
      </c>
      <c r="I22" s="128">
        <f t="shared" si="2"/>
        <v>0</v>
      </c>
      <c r="J22" s="122"/>
      <c r="K22" s="35"/>
    </row>
    <row r="23" spans="1:11" s="36" customFormat="1" ht="13.5" x14ac:dyDescent="0.25">
      <c r="A23" s="115">
        <v>13</v>
      </c>
      <c r="B23" s="115" t="s">
        <v>122</v>
      </c>
      <c r="C23" s="116">
        <v>10</v>
      </c>
      <c r="D23" s="117" t="s">
        <v>5</v>
      </c>
      <c r="E23" s="134"/>
      <c r="F23" s="127"/>
      <c r="G23" s="128">
        <f t="shared" si="0"/>
        <v>0</v>
      </c>
      <c r="H23" s="128">
        <f t="shared" si="1"/>
        <v>0</v>
      </c>
      <c r="I23" s="128">
        <f t="shared" si="2"/>
        <v>0</v>
      </c>
      <c r="J23" s="122"/>
      <c r="K23" s="35"/>
    </row>
    <row r="24" spans="1:11" s="36" customFormat="1" ht="13.5" x14ac:dyDescent="0.25">
      <c r="A24" s="115">
        <v>14</v>
      </c>
      <c r="B24" s="130" t="s">
        <v>149</v>
      </c>
      <c r="C24" s="131">
        <v>300</v>
      </c>
      <c r="D24" s="117" t="s">
        <v>5</v>
      </c>
      <c r="E24" s="115"/>
      <c r="F24" s="115"/>
      <c r="G24" s="128">
        <f t="shared" si="0"/>
        <v>0</v>
      </c>
      <c r="H24" s="128">
        <f t="shared" si="1"/>
        <v>0</v>
      </c>
      <c r="I24" s="128">
        <f t="shared" si="2"/>
        <v>0</v>
      </c>
      <c r="J24" s="115"/>
      <c r="K24" s="79"/>
    </row>
    <row r="25" spans="1:11" s="36" customFormat="1" ht="13.5" x14ac:dyDescent="0.25">
      <c r="A25" s="115">
        <v>15</v>
      </c>
      <c r="B25" s="130" t="s">
        <v>150</v>
      </c>
      <c r="C25" s="131">
        <v>300</v>
      </c>
      <c r="D25" s="117" t="s">
        <v>5</v>
      </c>
      <c r="E25" s="115"/>
      <c r="F25" s="115"/>
      <c r="G25" s="128">
        <f t="shared" si="0"/>
        <v>0</v>
      </c>
      <c r="H25" s="128">
        <f t="shared" si="1"/>
        <v>0</v>
      </c>
      <c r="I25" s="128">
        <f t="shared" si="2"/>
        <v>0</v>
      </c>
      <c r="J25" s="115"/>
      <c r="K25" s="79"/>
    </row>
    <row r="26" spans="1:11" s="36" customFormat="1" ht="13.5" x14ac:dyDescent="0.25">
      <c r="A26" s="115">
        <v>16</v>
      </c>
      <c r="B26" s="130" t="s">
        <v>151</v>
      </c>
      <c r="C26" s="131">
        <v>300</v>
      </c>
      <c r="D26" s="117" t="s">
        <v>5</v>
      </c>
      <c r="E26" s="115"/>
      <c r="F26" s="115"/>
      <c r="G26" s="128">
        <f t="shared" si="0"/>
        <v>0</v>
      </c>
      <c r="H26" s="128">
        <f t="shared" si="1"/>
        <v>0</v>
      </c>
      <c r="I26" s="128">
        <f t="shared" si="2"/>
        <v>0</v>
      </c>
      <c r="J26" s="115"/>
      <c r="K26" s="79"/>
    </row>
    <row r="27" spans="1:11" s="36" customFormat="1" ht="13.5" x14ac:dyDescent="0.25">
      <c r="A27" s="115">
        <v>17</v>
      </c>
      <c r="B27" s="130" t="s">
        <v>152</v>
      </c>
      <c r="C27" s="131">
        <v>400</v>
      </c>
      <c r="D27" s="117" t="s">
        <v>5</v>
      </c>
      <c r="E27" s="115"/>
      <c r="F27" s="115"/>
      <c r="G27" s="128">
        <f t="shared" si="0"/>
        <v>0</v>
      </c>
      <c r="H27" s="128">
        <f t="shared" si="1"/>
        <v>0</v>
      </c>
      <c r="I27" s="128">
        <f t="shared" si="2"/>
        <v>0</v>
      </c>
      <c r="J27" s="115"/>
      <c r="K27" s="79"/>
    </row>
    <row r="28" spans="1:11" s="36" customFormat="1" ht="13.5" x14ac:dyDescent="0.25">
      <c r="A28" s="115">
        <v>18</v>
      </c>
      <c r="B28" s="130" t="s">
        <v>886</v>
      </c>
      <c r="C28" s="131">
        <v>300</v>
      </c>
      <c r="D28" s="117" t="s">
        <v>5</v>
      </c>
      <c r="E28" s="115"/>
      <c r="F28" s="115"/>
      <c r="G28" s="128">
        <f t="shared" si="0"/>
        <v>0</v>
      </c>
      <c r="H28" s="128">
        <f t="shared" si="1"/>
        <v>0</v>
      </c>
      <c r="I28" s="128">
        <f t="shared" si="2"/>
        <v>0</v>
      </c>
      <c r="J28" s="115"/>
      <c r="K28" s="79"/>
    </row>
    <row r="29" spans="1:11" s="36" customFormat="1" ht="13.5" x14ac:dyDescent="0.25">
      <c r="A29" s="115">
        <v>19</v>
      </c>
      <c r="B29" s="130" t="s">
        <v>922</v>
      </c>
      <c r="C29" s="131">
        <v>20</v>
      </c>
      <c r="D29" s="117" t="s">
        <v>5</v>
      </c>
      <c r="E29" s="115"/>
      <c r="F29" s="115"/>
      <c r="G29" s="128">
        <f t="shared" si="0"/>
        <v>0</v>
      </c>
      <c r="H29" s="128">
        <f t="shared" si="1"/>
        <v>0</v>
      </c>
      <c r="I29" s="128">
        <f t="shared" si="2"/>
        <v>0</v>
      </c>
      <c r="J29" s="115"/>
      <c r="K29" s="79"/>
    </row>
    <row r="30" spans="1:11" s="36" customFormat="1" ht="13.5" x14ac:dyDescent="0.25">
      <c r="A30" s="115">
        <v>20</v>
      </c>
      <c r="B30" s="115" t="s">
        <v>153</v>
      </c>
      <c r="C30" s="131">
        <v>100</v>
      </c>
      <c r="D30" s="117" t="s">
        <v>5</v>
      </c>
      <c r="E30" s="115"/>
      <c r="F30" s="115"/>
      <c r="G30" s="128">
        <f t="shared" si="0"/>
        <v>0</v>
      </c>
      <c r="H30" s="128">
        <f t="shared" si="1"/>
        <v>0</v>
      </c>
      <c r="I30" s="128">
        <f t="shared" si="2"/>
        <v>0</v>
      </c>
      <c r="J30" s="115"/>
      <c r="K30" s="79"/>
    </row>
    <row r="31" spans="1:11" s="36" customFormat="1" ht="13.5" x14ac:dyDescent="0.25">
      <c r="A31" s="115">
        <v>21</v>
      </c>
      <c r="B31" s="115" t="s">
        <v>154</v>
      </c>
      <c r="C31" s="131">
        <v>100</v>
      </c>
      <c r="D31" s="117" t="s">
        <v>5</v>
      </c>
      <c r="E31" s="115"/>
      <c r="F31" s="115"/>
      <c r="G31" s="128">
        <f t="shared" si="0"/>
        <v>0</v>
      </c>
      <c r="H31" s="128">
        <f t="shared" si="1"/>
        <v>0</v>
      </c>
      <c r="I31" s="128">
        <f t="shared" si="2"/>
        <v>0</v>
      </c>
      <c r="J31" s="115"/>
      <c r="K31" s="79"/>
    </row>
    <row r="32" spans="1:11" s="36" customFormat="1" ht="13.5" x14ac:dyDescent="0.25">
      <c r="A32" s="115">
        <v>22</v>
      </c>
      <c r="B32" s="115" t="s">
        <v>155</v>
      </c>
      <c r="C32" s="131">
        <v>100</v>
      </c>
      <c r="D32" s="117" t="s">
        <v>5</v>
      </c>
      <c r="E32" s="115"/>
      <c r="F32" s="115"/>
      <c r="G32" s="128">
        <f t="shared" si="0"/>
        <v>0</v>
      </c>
      <c r="H32" s="128">
        <f t="shared" si="1"/>
        <v>0</v>
      </c>
      <c r="I32" s="128">
        <f t="shared" si="2"/>
        <v>0</v>
      </c>
      <c r="J32" s="115"/>
      <c r="K32" s="79"/>
    </row>
    <row r="33" spans="1:11" s="36" customFormat="1" ht="13.5" x14ac:dyDescent="0.25">
      <c r="A33" s="115">
        <v>23</v>
      </c>
      <c r="B33" s="115" t="s">
        <v>156</v>
      </c>
      <c r="C33" s="131">
        <v>50</v>
      </c>
      <c r="D33" s="117" t="s">
        <v>5</v>
      </c>
      <c r="E33" s="115"/>
      <c r="F33" s="115"/>
      <c r="G33" s="128">
        <f t="shared" si="0"/>
        <v>0</v>
      </c>
      <c r="H33" s="128">
        <f t="shared" si="1"/>
        <v>0</v>
      </c>
      <c r="I33" s="128">
        <f t="shared" si="2"/>
        <v>0</v>
      </c>
      <c r="J33" s="115"/>
      <c r="K33" s="79"/>
    </row>
    <row r="34" spans="1:11" s="36" customFormat="1" ht="13.5" x14ac:dyDescent="0.25">
      <c r="A34" s="115">
        <v>24</v>
      </c>
      <c r="B34" s="115" t="s">
        <v>157</v>
      </c>
      <c r="C34" s="131">
        <v>5</v>
      </c>
      <c r="D34" s="117" t="s">
        <v>5</v>
      </c>
      <c r="E34" s="115"/>
      <c r="F34" s="115"/>
      <c r="G34" s="128">
        <f t="shared" si="0"/>
        <v>0</v>
      </c>
      <c r="H34" s="128">
        <f t="shared" si="1"/>
        <v>0</v>
      </c>
      <c r="I34" s="128">
        <f t="shared" si="2"/>
        <v>0</v>
      </c>
      <c r="J34" s="115"/>
      <c r="K34" s="79"/>
    </row>
    <row r="35" spans="1:11" s="36" customFormat="1" ht="13.5" x14ac:dyDescent="0.25">
      <c r="A35" s="115">
        <v>25</v>
      </c>
      <c r="B35" s="115" t="s">
        <v>123</v>
      </c>
      <c r="C35" s="116">
        <v>20</v>
      </c>
      <c r="D35" s="117" t="s">
        <v>5</v>
      </c>
      <c r="E35" s="134"/>
      <c r="F35" s="127"/>
      <c r="G35" s="128">
        <f t="shared" ref="G35:G62" si="3">C35*F35</f>
        <v>0</v>
      </c>
      <c r="H35" s="128">
        <f t="shared" si="1"/>
        <v>0</v>
      </c>
      <c r="I35" s="128">
        <f t="shared" si="2"/>
        <v>0</v>
      </c>
      <c r="J35" s="122"/>
      <c r="K35" s="35"/>
    </row>
    <row r="36" spans="1:11" s="36" customFormat="1" ht="13.5" x14ac:dyDescent="0.25">
      <c r="A36" s="115">
        <v>26</v>
      </c>
      <c r="B36" s="115" t="s">
        <v>124</v>
      </c>
      <c r="C36" s="116">
        <v>160</v>
      </c>
      <c r="D36" s="117" t="s">
        <v>5</v>
      </c>
      <c r="E36" s="134"/>
      <c r="F36" s="127"/>
      <c r="G36" s="128">
        <f t="shared" si="3"/>
        <v>0</v>
      </c>
      <c r="H36" s="128">
        <f t="shared" si="1"/>
        <v>0</v>
      </c>
      <c r="I36" s="128">
        <f t="shared" si="2"/>
        <v>0</v>
      </c>
      <c r="J36" s="122"/>
      <c r="K36" s="35"/>
    </row>
    <row r="37" spans="1:11" s="36" customFormat="1" ht="13.5" x14ac:dyDescent="0.25">
      <c r="A37" s="115">
        <v>27</v>
      </c>
      <c r="B37" s="115" t="s">
        <v>125</v>
      </c>
      <c r="C37" s="116">
        <v>80</v>
      </c>
      <c r="D37" s="117" t="s">
        <v>5</v>
      </c>
      <c r="E37" s="134"/>
      <c r="F37" s="127"/>
      <c r="G37" s="128">
        <f t="shared" si="3"/>
        <v>0</v>
      </c>
      <c r="H37" s="128">
        <f t="shared" si="1"/>
        <v>0</v>
      </c>
      <c r="I37" s="128">
        <f t="shared" si="2"/>
        <v>0</v>
      </c>
      <c r="J37" s="122"/>
      <c r="K37" s="35"/>
    </row>
    <row r="38" spans="1:11" s="36" customFormat="1" ht="13.5" x14ac:dyDescent="0.25">
      <c r="A38" s="115">
        <v>28</v>
      </c>
      <c r="B38" s="115" t="s">
        <v>126</v>
      </c>
      <c r="C38" s="116">
        <v>250</v>
      </c>
      <c r="D38" s="117" t="s">
        <v>5</v>
      </c>
      <c r="E38" s="134"/>
      <c r="F38" s="127"/>
      <c r="G38" s="128">
        <f t="shared" si="3"/>
        <v>0</v>
      </c>
      <c r="H38" s="128">
        <f t="shared" si="1"/>
        <v>0</v>
      </c>
      <c r="I38" s="128">
        <f t="shared" si="2"/>
        <v>0</v>
      </c>
      <c r="J38" s="122"/>
      <c r="K38" s="35"/>
    </row>
    <row r="39" spans="1:11" s="36" customFormat="1" ht="13.5" x14ac:dyDescent="0.25">
      <c r="A39" s="115">
        <v>29</v>
      </c>
      <c r="B39" s="115" t="s">
        <v>127</v>
      </c>
      <c r="C39" s="116">
        <v>20</v>
      </c>
      <c r="D39" s="117" t="s">
        <v>5</v>
      </c>
      <c r="E39" s="134"/>
      <c r="F39" s="127"/>
      <c r="G39" s="128">
        <f t="shared" si="3"/>
        <v>0</v>
      </c>
      <c r="H39" s="128">
        <f t="shared" si="1"/>
        <v>0</v>
      </c>
      <c r="I39" s="128">
        <f t="shared" si="2"/>
        <v>0</v>
      </c>
      <c r="J39" s="122"/>
      <c r="K39" s="35"/>
    </row>
    <row r="40" spans="1:11" s="36" customFormat="1" ht="17.25" customHeight="1" x14ac:dyDescent="0.25">
      <c r="A40" s="115">
        <v>30</v>
      </c>
      <c r="B40" s="115" t="s">
        <v>128</v>
      </c>
      <c r="C40" s="116">
        <v>80</v>
      </c>
      <c r="D40" s="117" t="s">
        <v>5</v>
      </c>
      <c r="E40" s="134"/>
      <c r="F40" s="127"/>
      <c r="G40" s="128">
        <f t="shared" si="3"/>
        <v>0</v>
      </c>
      <c r="H40" s="128">
        <f t="shared" si="1"/>
        <v>0</v>
      </c>
      <c r="I40" s="128">
        <f t="shared" si="2"/>
        <v>0</v>
      </c>
      <c r="J40" s="122"/>
      <c r="K40" s="35"/>
    </row>
    <row r="41" spans="1:11" s="36" customFormat="1" ht="16.5" customHeight="1" x14ac:dyDescent="0.25">
      <c r="A41" s="115">
        <v>31</v>
      </c>
      <c r="B41" s="115" t="s">
        <v>129</v>
      </c>
      <c r="C41" s="116">
        <v>20</v>
      </c>
      <c r="D41" s="117" t="s">
        <v>5</v>
      </c>
      <c r="E41" s="134"/>
      <c r="F41" s="127"/>
      <c r="G41" s="128">
        <f t="shared" si="3"/>
        <v>0</v>
      </c>
      <c r="H41" s="128">
        <f t="shared" si="1"/>
        <v>0</v>
      </c>
      <c r="I41" s="128">
        <f t="shared" si="2"/>
        <v>0</v>
      </c>
      <c r="J41" s="122"/>
      <c r="K41" s="35"/>
    </row>
    <row r="42" spans="1:11" s="36" customFormat="1" ht="16.5" customHeight="1" x14ac:dyDescent="0.25">
      <c r="A42" s="115">
        <v>32</v>
      </c>
      <c r="B42" s="115" t="s">
        <v>130</v>
      </c>
      <c r="C42" s="116">
        <v>100</v>
      </c>
      <c r="D42" s="117" t="s">
        <v>5</v>
      </c>
      <c r="E42" s="134"/>
      <c r="F42" s="127"/>
      <c r="G42" s="128">
        <f t="shared" si="3"/>
        <v>0</v>
      </c>
      <c r="H42" s="128">
        <f t="shared" si="1"/>
        <v>0</v>
      </c>
      <c r="I42" s="128">
        <f t="shared" si="2"/>
        <v>0</v>
      </c>
      <c r="J42" s="122"/>
      <c r="K42" s="35"/>
    </row>
    <row r="43" spans="1:11" s="36" customFormat="1" ht="16.5" customHeight="1" x14ac:dyDescent="0.25">
      <c r="A43" s="115">
        <v>33</v>
      </c>
      <c r="B43" s="115" t="s">
        <v>131</v>
      </c>
      <c r="C43" s="116">
        <v>80</v>
      </c>
      <c r="D43" s="117" t="s">
        <v>5</v>
      </c>
      <c r="E43" s="134"/>
      <c r="F43" s="127"/>
      <c r="G43" s="128">
        <f t="shared" si="3"/>
        <v>0</v>
      </c>
      <c r="H43" s="128">
        <f t="shared" si="1"/>
        <v>0</v>
      </c>
      <c r="I43" s="128">
        <f t="shared" si="2"/>
        <v>0</v>
      </c>
      <c r="J43" s="122"/>
      <c r="K43" s="35"/>
    </row>
    <row r="44" spans="1:11" s="36" customFormat="1" ht="16.5" customHeight="1" x14ac:dyDescent="0.25">
      <c r="A44" s="115">
        <v>34</v>
      </c>
      <c r="B44" s="115" t="s">
        <v>132</v>
      </c>
      <c r="C44" s="116">
        <v>250</v>
      </c>
      <c r="D44" s="117" t="s">
        <v>5</v>
      </c>
      <c r="E44" s="134"/>
      <c r="F44" s="127"/>
      <c r="G44" s="128">
        <f t="shared" si="3"/>
        <v>0</v>
      </c>
      <c r="H44" s="128">
        <f t="shared" si="1"/>
        <v>0</v>
      </c>
      <c r="I44" s="128">
        <f t="shared" si="2"/>
        <v>0</v>
      </c>
      <c r="J44" s="122"/>
      <c r="K44" s="35"/>
    </row>
    <row r="45" spans="1:11" s="36" customFormat="1" ht="16.5" customHeight="1" x14ac:dyDescent="0.25">
      <c r="A45" s="115">
        <v>35</v>
      </c>
      <c r="B45" s="115" t="s">
        <v>133</v>
      </c>
      <c r="C45" s="116">
        <v>150</v>
      </c>
      <c r="D45" s="117" t="s">
        <v>5</v>
      </c>
      <c r="E45" s="134"/>
      <c r="F45" s="127"/>
      <c r="G45" s="128">
        <f t="shared" si="3"/>
        <v>0</v>
      </c>
      <c r="H45" s="128">
        <f t="shared" si="1"/>
        <v>0</v>
      </c>
      <c r="I45" s="128">
        <f t="shared" si="2"/>
        <v>0</v>
      </c>
      <c r="J45" s="122"/>
      <c r="K45" s="35"/>
    </row>
    <row r="46" spans="1:11" s="36" customFormat="1" ht="16.5" customHeight="1" x14ac:dyDescent="0.25">
      <c r="A46" s="115">
        <v>36</v>
      </c>
      <c r="B46" s="115" t="s">
        <v>134</v>
      </c>
      <c r="C46" s="132">
        <v>100</v>
      </c>
      <c r="D46" s="117" t="s">
        <v>5</v>
      </c>
      <c r="E46" s="134"/>
      <c r="F46" s="127"/>
      <c r="G46" s="128">
        <f t="shared" si="3"/>
        <v>0</v>
      </c>
      <c r="H46" s="128">
        <f t="shared" si="1"/>
        <v>0</v>
      </c>
      <c r="I46" s="128">
        <f t="shared" si="2"/>
        <v>0</v>
      </c>
      <c r="J46" s="122"/>
      <c r="K46" s="35"/>
    </row>
    <row r="47" spans="1:11" s="36" customFormat="1" ht="16.5" customHeight="1" x14ac:dyDescent="0.25">
      <c r="A47" s="115">
        <v>37</v>
      </c>
      <c r="B47" s="115" t="s">
        <v>135</v>
      </c>
      <c r="C47" s="132">
        <v>3</v>
      </c>
      <c r="D47" s="117" t="s">
        <v>5</v>
      </c>
      <c r="E47" s="134"/>
      <c r="F47" s="127"/>
      <c r="G47" s="128">
        <f t="shared" si="3"/>
        <v>0</v>
      </c>
      <c r="H47" s="128">
        <f t="shared" si="1"/>
        <v>0</v>
      </c>
      <c r="I47" s="128">
        <f t="shared" si="2"/>
        <v>0</v>
      </c>
      <c r="J47" s="122"/>
      <c r="K47" s="35"/>
    </row>
    <row r="48" spans="1:11" s="36" customFormat="1" ht="16.5" customHeight="1" x14ac:dyDescent="0.25">
      <c r="A48" s="115">
        <v>38</v>
      </c>
      <c r="B48" s="115" t="s">
        <v>136</v>
      </c>
      <c r="C48" s="132">
        <v>200</v>
      </c>
      <c r="D48" s="117" t="s">
        <v>5</v>
      </c>
      <c r="E48" s="134"/>
      <c r="F48" s="127"/>
      <c r="G48" s="128">
        <f t="shared" si="3"/>
        <v>0</v>
      </c>
      <c r="H48" s="128">
        <f t="shared" si="1"/>
        <v>0</v>
      </c>
      <c r="I48" s="128">
        <f t="shared" si="2"/>
        <v>0</v>
      </c>
      <c r="J48" s="122"/>
      <c r="K48" s="35"/>
    </row>
    <row r="49" spans="1:11" s="36" customFormat="1" ht="16.5" customHeight="1" x14ac:dyDescent="0.25">
      <c r="A49" s="115">
        <v>39</v>
      </c>
      <c r="B49" s="115" t="s">
        <v>137</v>
      </c>
      <c r="C49" s="132">
        <v>40</v>
      </c>
      <c r="D49" s="117" t="s">
        <v>5</v>
      </c>
      <c r="E49" s="134"/>
      <c r="F49" s="127"/>
      <c r="G49" s="128">
        <f t="shared" si="3"/>
        <v>0</v>
      </c>
      <c r="H49" s="128">
        <f t="shared" si="1"/>
        <v>0</v>
      </c>
      <c r="I49" s="128">
        <f t="shared" si="2"/>
        <v>0</v>
      </c>
      <c r="J49" s="122"/>
      <c r="K49" s="35"/>
    </row>
    <row r="50" spans="1:11" s="36" customFormat="1" ht="16.5" customHeight="1" x14ac:dyDescent="0.25">
      <c r="A50" s="115">
        <v>40</v>
      </c>
      <c r="B50" s="115" t="s">
        <v>138</v>
      </c>
      <c r="C50" s="132">
        <v>50</v>
      </c>
      <c r="D50" s="117" t="s">
        <v>5</v>
      </c>
      <c r="E50" s="134"/>
      <c r="F50" s="127"/>
      <c r="G50" s="128">
        <f t="shared" si="3"/>
        <v>0</v>
      </c>
      <c r="H50" s="128">
        <f t="shared" si="1"/>
        <v>0</v>
      </c>
      <c r="I50" s="128">
        <f t="shared" si="2"/>
        <v>0</v>
      </c>
      <c r="J50" s="122"/>
      <c r="K50" s="35"/>
    </row>
    <row r="51" spans="1:11" s="36" customFormat="1" ht="16.5" customHeight="1" x14ac:dyDescent="0.25">
      <c r="A51" s="115">
        <v>41</v>
      </c>
      <c r="B51" s="133" t="s">
        <v>139</v>
      </c>
      <c r="C51" s="132">
        <v>120</v>
      </c>
      <c r="D51" s="117" t="s">
        <v>5</v>
      </c>
      <c r="E51" s="134"/>
      <c r="F51" s="127"/>
      <c r="G51" s="128">
        <f t="shared" si="3"/>
        <v>0</v>
      </c>
      <c r="H51" s="128">
        <f t="shared" ref="H51:H62" si="4">G51*0.095</f>
        <v>0</v>
      </c>
      <c r="I51" s="128">
        <f t="shared" ref="I51:I62" si="5">G51+H51</f>
        <v>0</v>
      </c>
      <c r="J51" s="122"/>
      <c r="K51" s="35"/>
    </row>
    <row r="52" spans="1:11" s="36" customFormat="1" ht="16.5" customHeight="1" x14ac:dyDescent="0.25">
      <c r="A52" s="115">
        <v>42</v>
      </c>
      <c r="B52" s="133" t="s">
        <v>140</v>
      </c>
      <c r="C52" s="132">
        <v>30</v>
      </c>
      <c r="D52" s="117" t="s">
        <v>5</v>
      </c>
      <c r="E52" s="134"/>
      <c r="F52" s="127"/>
      <c r="G52" s="128">
        <f t="shared" si="3"/>
        <v>0</v>
      </c>
      <c r="H52" s="128">
        <f t="shared" si="4"/>
        <v>0</v>
      </c>
      <c r="I52" s="128">
        <f t="shared" si="5"/>
        <v>0</v>
      </c>
      <c r="J52" s="122"/>
      <c r="K52" s="35"/>
    </row>
    <row r="53" spans="1:11" s="36" customFormat="1" ht="16.5" customHeight="1" x14ac:dyDescent="0.25">
      <c r="A53" s="115">
        <v>43</v>
      </c>
      <c r="B53" s="133" t="s">
        <v>141</v>
      </c>
      <c r="C53" s="132">
        <v>40</v>
      </c>
      <c r="D53" s="117" t="s">
        <v>5</v>
      </c>
      <c r="E53" s="134"/>
      <c r="F53" s="127"/>
      <c r="G53" s="128">
        <f t="shared" si="3"/>
        <v>0</v>
      </c>
      <c r="H53" s="128">
        <f t="shared" si="4"/>
        <v>0</v>
      </c>
      <c r="I53" s="128">
        <f t="shared" si="5"/>
        <v>0</v>
      </c>
      <c r="J53" s="122"/>
      <c r="K53" s="35"/>
    </row>
    <row r="54" spans="1:11" s="36" customFormat="1" ht="16.5" customHeight="1" x14ac:dyDescent="0.25">
      <c r="A54" s="115">
        <v>44</v>
      </c>
      <c r="B54" s="133" t="s">
        <v>142</v>
      </c>
      <c r="C54" s="132">
        <v>10</v>
      </c>
      <c r="D54" s="117" t="s">
        <v>5</v>
      </c>
      <c r="E54" s="134"/>
      <c r="F54" s="127"/>
      <c r="G54" s="128">
        <f t="shared" si="3"/>
        <v>0</v>
      </c>
      <c r="H54" s="128">
        <f t="shared" si="4"/>
        <v>0</v>
      </c>
      <c r="I54" s="128">
        <f t="shared" si="5"/>
        <v>0</v>
      </c>
      <c r="J54" s="122"/>
      <c r="K54" s="35"/>
    </row>
    <row r="55" spans="1:11" s="36" customFormat="1" ht="16.5" customHeight="1" x14ac:dyDescent="0.25">
      <c r="A55" s="115">
        <v>45</v>
      </c>
      <c r="B55" s="133" t="s">
        <v>143</v>
      </c>
      <c r="C55" s="132">
        <v>150</v>
      </c>
      <c r="D55" s="117" t="s">
        <v>5</v>
      </c>
      <c r="E55" s="134"/>
      <c r="F55" s="127"/>
      <c r="G55" s="128">
        <f t="shared" si="3"/>
        <v>0</v>
      </c>
      <c r="H55" s="128">
        <f t="shared" si="4"/>
        <v>0</v>
      </c>
      <c r="I55" s="128">
        <f t="shared" si="5"/>
        <v>0</v>
      </c>
      <c r="J55" s="122"/>
      <c r="K55" s="35"/>
    </row>
    <row r="56" spans="1:11" s="36" customFormat="1" ht="16.5" customHeight="1" x14ac:dyDescent="0.25">
      <c r="A56" s="115">
        <v>46</v>
      </c>
      <c r="B56" s="133" t="s">
        <v>144</v>
      </c>
      <c r="C56" s="132">
        <v>150</v>
      </c>
      <c r="D56" s="117" t="s">
        <v>5</v>
      </c>
      <c r="E56" s="134"/>
      <c r="F56" s="127"/>
      <c r="G56" s="128">
        <f t="shared" si="3"/>
        <v>0</v>
      </c>
      <c r="H56" s="128">
        <f t="shared" si="4"/>
        <v>0</v>
      </c>
      <c r="I56" s="128">
        <f t="shared" si="5"/>
        <v>0</v>
      </c>
      <c r="J56" s="122"/>
      <c r="K56" s="35"/>
    </row>
    <row r="57" spans="1:11" s="36" customFormat="1" ht="16.5" customHeight="1" x14ac:dyDescent="0.25">
      <c r="A57" s="115">
        <v>47</v>
      </c>
      <c r="B57" s="115" t="s">
        <v>145</v>
      </c>
      <c r="C57" s="132">
        <v>150</v>
      </c>
      <c r="D57" s="117" t="s">
        <v>5</v>
      </c>
      <c r="E57" s="134"/>
      <c r="F57" s="127"/>
      <c r="G57" s="128">
        <f t="shared" si="3"/>
        <v>0</v>
      </c>
      <c r="H57" s="128">
        <f t="shared" si="4"/>
        <v>0</v>
      </c>
      <c r="I57" s="128">
        <f t="shared" si="5"/>
        <v>0</v>
      </c>
      <c r="J57" s="122"/>
      <c r="K57" s="35"/>
    </row>
    <row r="58" spans="1:11" s="36" customFormat="1" ht="16.5" customHeight="1" x14ac:dyDescent="0.25">
      <c r="A58" s="115">
        <v>48</v>
      </c>
      <c r="B58" s="133" t="s">
        <v>146</v>
      </c>
      <c r="C58" s="132">
        <v>100</v>
      </c>
      <c r="D58" s="117" t="s">
        <v>5</v>
      </c>
      <c r="E58" s="134"/>
      <c r="F58" s="127"/>
      <c r="G58" s="128">
        <f t="shared" si="3"/>
        <v>0</v>
      </c>
      <c r="H58" s="128">
        <f t="shared" si="4"/>
        <v>0</v>
      </c>
      <c r="I58" s="128">
        <f t="shared" si="5"/>
        <v>0</v>
      </c>
      <c r="J58" s="122"/>
      <c r="K58" s="35"/>
    </row>
    <row r="59" spans="1:11" s="36" customFormat="1" ht="16.5" customHeight="1" x14ac:dyDescent="0.25">
      <c r="A59" s="115">
        <v>49</v>
      </c>
      <c r="B59" s="133" t="s">
        <v>147</v>
      </c>
      <c r="C59" s="132">
        <v>20</v>
      </c>
      <c r="D59" s="117" t="s">
        <v>5</v>
      </c>
      <c r="E59" s="134"/>
      <c r="F59" s="127"/>
      <c r="G59" s="128">
        <f t="shared" si="3"/>
        <v>0</v>
      </c>
      <c r="H59" s="128">
        <f t="shared" si="4"/>
        <v>0</v>
      </c>
      <c r="I59" s="128">
        <f t="shared" si="5"/>
        <v>0</v>
      </c>
      <c r="J59" s="122"/>
      <c r="K59" s="35"/>
    </row>
    <row r="60" spans="1:11" s="36" customFormat="1" ht="16.5" customHeight="1" x14ac:dyDescent="0.25">
      <c r="A60" s="115">
        <v>50</v>
      </c>
      <c r="B60" s="133" t="s">
        <v>148</v>
      </c>
      <c r="C60" s="132">
        <v>100</v>
      </c>
      <c r="D60" s="117" t="s">
        <v>5</v>
      </c>
      <c r="E60" s="134"/>
      <c r="F60" s="127"/>
      <c r="G60" s="128">
        <f t="shared" si="3"/>
        <v>0</v>
      </c>
      <c r="H60" s="128">
        <f t="shared" si="4"/>
        <v>0</v>
      </c>
      <c r="I60" s="128">
        <f t="shared" si="5"/>
        <v>0</v>
      </c>
      <c r="J60" s="122"/>
      <c r="K60" s="35"/>
    </row>
    <row r="61" spans="1:11" s="36" customFormat="1" ht="16.5" customHeight="1" x14ac:dyDescent="0.25">
      <c r="A61" s="115">
        <v>51</v>
      </c>
      <c r="B61" s="133" t="s">
        <v>885</v>
      </c>
      <c r="C61" s="132">
        <v>20</v>
      </c>
      <c r="D61" s="117" t="s">
        <v>5</v>
      </c>
      <c r="E61" s="134"/>
      <c r="F61" s="127"/>
      <c r="G61" s="128">
        <f t="shared" si="3"/>
        <v>0</v>
      </c>
      <c r="H61" s="128">
        <f t="shared" si="4"/>
        <v>0</v>
      </c>
      <c r="I61" s="128">
        <f t="shared" si="5"/>
        <v>0</v>
      </c>
      <c r="J61" s="122"/>
      <c r="K61" s="35"/>
    </row>
    <row r="62" spans="1:11" s="36" customFormat="1" ht="16.5" customHeight="1" x14ac:dyDescent="0.25">
      <c r="A62" s="115">
        <v>52</v>
      </c>
      <c r="B62" s="133" t="s">
        <v>887</v>
      </c>
      <c r="C62" s="132">
        <v>150</v>
      </c>
      <c r="D62" s="117" t="s">
        <v>5</v>
      </c>
      <c r="E62" s="134"/>
      <c r="F62" s="127"/>
      <c r="G62" s="128">
        <f t="shared" si="3"/>
        <v>0</v>
      </c>
      <c r="H62" s="128">
        <f t="shared" si="4"/>
        <v>0</v>
      </c>
      <c r="I62" s="128">
        <f t="shared" si="5"/>
        <v>0</v>
      </c>
      <c r="J62" s="122"/>
      <c r="K62" s="35"/>
    </row>
    <row r="63" spans="1:11" ht="13.5" x14ac:dyDescent="0.2">
      <c r="A63" s="137"/>
      <c r="B63" s="138" t="s">
        <v>888</v>
      </c>
      <c r="C63" s="63" t="s">
        <v>22</v>
      </c>
      <c r="D63" s="64" t="s">
        <v>22</v>
      </c>
      <c r="E63" s="136" t="s">
        <v>22</v>
      </c>
      <c r="F63" s="64" t="s">
        <v>22</v>
      </c>
      <c r="G63" s="65">
        <f>SUM(G11:G62)</f>
        <v>0</v>
      </c>
      <c r="H63" s="65">
        <f>SUM(H11:H62)</f>
        <v>0</v>
      </c>
      <c r="I63" s="65">
        <f>G63+H63</f>
        <v>0</v>
      </c>
      <c r="J63" s="67">
        <f>SUM(J11:J62)</f>
        <v>0</v>
      </c>
      <c r="K63" s="67">
        <f>SUM(K11:K62)</f>
        <v>0</v>
      </c>
    </row>
    <row r="65" spans="1:11" ht="12.75" customHeight="1" x14ac:dyDescent="0.2">
      <c r="B65" s="76" t="s">
        <v>24</v>
      </c>
      <c r="C65" s="57"/>
      <c r="D65" s="3"/>
      <c r="E65" s="3"/>
      <c r="F65" s="3"/>
      <c r="G65" s="3"/>
      <c r="H65" s="3"/>
      <c r="I65" s="3"/>
      <c r="J65" s="3"/>
    </row>
    <row r="66" spans="1:11" ht="27" customHeight="1" x14ac:dyDescent="0.2">
      <c r="A66" s="245" t="s">
        <v>25</v>
      </c>
      <c r="B66" s="245"/>
      <c r="C66" s="245"/>
      <c r="D66" s="245"/>
      <c r="E66" s="245"/>
      <c r="F66" s="245"/>
      <c r="G66" s="245"/>
      <c r="H66" s="245"/>
      <c r="I66" s="245"/>
      <c r="J66" s="245"/>
    </row>
    <row r="67" spans="1:11" ht="12.75" customHeight="1" x14ac:dyDescent="0.2">
      <c r="A67" s="245" t="s">
        <v>26</v>
      </c>
      <c r="B67" s="245"/>
      <c r="C67" s="245"/>
      <c r="D67" s="245"/>
      <c r="E67" s="245"/>
      <c r="F67" s="245"/>
      <c r="G67" s="245"/>
      <c r="H67" s="245"/>
      <c r="I67" s="245"/>
      <c r="J67" s="245"/>
    </row>
    <row r="68" spans="1:11" ht="12.75" customHeight="1" x14ac:dyDescent="0.2">
      <c r="A68" s="245" t="s">
        <v>27</v>
      </c>
      <c r="B68" s="245"/>
      <c r="C68" s="245"/>
      <c r="D68" s="245"/>
      <c r="E68" s="245"/>
      <c r="F68" s="245"/>
      <c r="G68" s="245"/>
      <c r="H68" s="245"/>
      <c r="I68" s="245"/>
      <c r="J68" s="245"/>
    </row>
    <row r="69" spans="1:11" ht="12.75" customHeight="1" x14ac:dyDescent="0.2">
      <c r="A69" s="245" t="s">
        <v>28</v>
      </c>
      <c r="B69" s="245"/>
      <c r="C69" s="245"/>
      <c r="D69" s="245"/>
      <c r="E69" s="245"/>
      <c r="F69" s="245"/>
      <c r="G69" s="245"/>
      <c r="H69" s="245"/>
      <c r="I69" s="245"/>
      <c r="J69" s="245"/>
    </row>
    <row r="70" spans="1:11" ht="12.75" customHeight="1" x14ac:dyDescent="0.2">
      <c r="A70" s="245" t="s">
        <v>35</v>
      </c>
      <c r="B70" s="245"/>
      <c r="C70" s="245"/>
      <c r="D70" s="245"/>
      <c r="E70" s="245"/>
      <c r="F70" s="245"/>
      <c r="G70" s="245"/>
      <c r="H70" s="245"/>
      <c r="I70" s="245"/>
      <c r="J70" s="245"/>
    </row>
    <row r="71" spans="1:11" ht="12.75" customHeight="1" x14ac:dyDescent="0.2">
      <c r="A71" s="245" t="s">
        <v>36</v>
      </c>
      <c r="B71" s="245"/>
      <c r="C71" s="245"/>
      <c r="D71" s="245"/>
      <c r="E71" s="245"/>
      <c r="F71" s="245"/>
      <c r="G71" s="245"/>
      <c r="H71" s="245"/>
      <c r="I71" s="245"/>
      <c r="J71" s="245"/>
    </row>
    <row r="72" spans="1:11" s="70" customFormat="1" x14ac:dyDescent="0.2">
      <c r="A72" s="247" t="s">
        <v>37</v>
      </c>
      <c r="B72" s="247"/>
      <c r="C72" s="247"/>
      <c r="D72" s="247"/>
      <c r="E72" s="247"/>
      <c r="F72" s="247"/>
      <c r="G72" s="247"/>
      <c r="H72" s="247"/>
      <c r="I72" s="247"/>
      <c r="J72" s="247"/>
    </row>
    <row r="73" spans="1:11" s="4" customFormat="1" ht="12.75" customHeight="1" x14ac:dyDescent="0.2">
      <c r="A73" s="248" t="s">
        <v>933</v>
      </c>
      <c r="B73" s="248"/>
      <c r="C73" s="248"/>
      <c r="D73" s="248"/>
      <c r="E73" s="248"/>
      <c r="F73" s="248"/>
      <c r="G73" s="248"/>
      <c r="H73" s="248"/>
      <c r="I73" s="248"/>
      <c r="J73" s="248"/>
      <c r="K73" s="249"/>
    </row>
    <row r="74" spans="1:11" s="4" customFormat="1" ht="12.75" customHeight="1" x14ac:dyDescent="0.2">
      <c r="A74" s="245" t="s">
        <v>29</v>
      </c>
      <c r="B74" s="245"/>
      <c r="C74" s="245"/>
      <c r="D74" s="245"/>
      <c r="E74" s="245"/>
      <c r="F74" s="245"/>
      <c r="G74" s="245"/>
      <c r="H74" s="245"/>
      <c r="I74" s="245"/>
      <c r="J74" s="245"/>
    </row>
    <row r="75" spans="1:11" s="4" customFormat="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1" ht="12.75" customHeight="1" x14ac:dyDescent="0.2"/>
    <row r="77" spans="1:11" x14ac:dyDescent="0.2">
      <c r="A77" s="1"/>
      <c r="B77" s="7"/>
      <c r="C77" s="5"/>
      <c r="D77" s="3"/>
      <c r="E77" s="3"/>
      <c r="F77" s="3"/>
      <c r="G77" s="3"/>
      <c r="H77" s="3"/>
      <c r="I77" s="1"/>
      <c r="J77" s="1"/>
    </row>
    <row r="78" spans="1:11" x14ac:dyDescent="0.2">
      <c r="A78" s="1"/>
      <c r="B78" s="7"/>
      <c r="C78" s="5"/>
      <c r="D78" s="3"/>
      <c r="E78" s="3"/>
      <c r="F78" s="3"/>
      <c r="G78" s="3"/>
      <c r="H78" s="3"/>
      <c r="I78" s="1"/>
      <c r="J78" s="1"/>
    </row>
    <row r="79" spans="1:11" x14ac:dyDescent="0.2">
      <c r="A79" s="1"/>
      <c r="B79" s="7"/>
      <c r="C79" s="5"/>
      <c r="D79" s="3"/>
      <c r="E79" s="3"/>
      <c r="F79" s="3"/>
      <c r="G79" s="3"/>
      <c r="H79" s="3"/>
      <c r="I79" s="1"/>
      <c r="J79" s="1"/>
    </row>
    <row r="80" spans="1:11" x14ac:dyDescent="0.2">
      <c r="A80" s="75" t="s">
        <v>30</v>
      </c>
      <c r="B80" s="58" t="s">
        <v>31</v>
      </c>
      <c r="C80" s="57"/>
      <c r="D80" s="3"/>
      <c r="E80" s="59" t="s">
        <v>32</v>
      </c>
      <c r="F80" s="3"/>
      <c r="G80" s="3"/>
      <c r="H80" s="3"/>
      <c r="I80" s="3"/>
      <c r="J80" s="3"/>
    </row>
  </sheetData>
  <mergeCells count="11">
    <mergeCell ref="D4:H4"/>
    <mergeCell ref="A71:J71"/>
    <mergeCell ref="A70:J70"/>
    <mergeCell ref="A74:J74"/>
    <mergeCell ref="B6:D6"/>
    <mergeCell ref="A66:J66"/>
    <mergeCell ref="A67:J67"/>
    <mergeCell ref="A68:J68"/>
    <mergeCell ref="A69:J69"/>
    <mergeCell ref="A72:J72"/>
    <mergeCell ref="A73:K73"/>
  </mergeCells>
  <phoneticPr fontId="0" type="noConversion"/>
  <pageMargins left="0.7" right="0.7" top="0.75" bottom="0.75" header="0.3" footer="0.3"/>
  <pageSetup paperSize="9" orientation="landscape" r:id="rId1"/>
  <ignoredErrors>
    <ignoredError sqref="J63:K63" formulaRange="1"/>
    <ignoredError sqref="I6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23" workbookViewId="0">
      <selection activeCell="A51" sqref="A51:L51"/>
    </sheetView>
  </sheetViews>
  <sheetFormatPr defaultRowHeight="12.75" x14ac:dyDescent="0.2"/>
  <cols>
    <col min="1" max="1" width="4.7109375" customWidth="1"/>
    <col min="2" max="2" width="43.85546875" customWidth="1"/>
    <col min="9" max="10" width="9.140625" customWidth="1"/>
    <col min="11" max="11" width="11.140625" customWidth="1"/>
  </cols>
  <sheetData>
    <row r="1" spans="1:11" x14ac:dyDescent="0.2">
      <c r="C1" t="s">
        <v>33</v>
      </c>
    </row>
    <row r="3" spans="1:11" ht="15.75" x14ac:dyDescent="0.25">
      <c r="A3" s="1" t="s">
        <v>828</v>
      </c>
      <c r="B3" s="2"/>
      <c r="C3" s="7"/>
      <c r="D3" s="5"/>
      <c r="E3" s="251" t="s">
        <v>751</v>
      </c>
      <c r="F3" s="251"/>
      <c r="G3" s="251"/>
      <c r="H3" s="251"/>
      <c r="I3" s="251"/>
      <c r="J3" s="69"/>
      <c r="K3" s="1"/>
    </row>
    <row r="5" spans="1:11" ht="18" x14ac:dyDescent="0.25">
      <c r="A5" s="260"/>
      <c r="B5" s="260"/>
      <c r="C5" s="260"/>
      <c r="D5" s="260"/>
      <c r="E5" s="260"/>
      <c r="F5" s="260"/>
      <c r="G5" s="260"/>
      <c r="H5" s="260"/>
      <c r="I5" s="260"/>
    </row>
    <row r="6" spans="1:11" ht="18" x14ac:dyDescent="0.25">
      <c r="A6" s="1"/>
      <c r="B6" s="256" t="s">
        <v>882</v>
      </c>
      <c r="C6" s="256"/>
      <c r="D6" s="256"/>
      <c r="E6" s="256"/>
      <c r="F6" s="256"/>
      <c r="G6" s="256"/>
      <c r="H6" s="256"/>
      <c r="I6" s="256"/>
      <c r="J6" s="256"/>
    </row>
    <row r="7" spans="1:11" ht="76.5" x14ac:dyDescent="0.2">
      <c r="A7" s="42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932</v>
      </c>
      <c r="K7" s="45" t="s">
        <v>21</v>
      </c>
    </row>
    <row r="8" spans="1:11" ht="25.5" x14ac:dyDescent="0.2">
      <c r="A8" s="42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11</v>
      </c>
      <c r="I8" s="43" t="s">
        <v>12</v>
      </c>
      <c r="J8" s="51">
        <v>10</v>
      </c>
      <c r="K8" s="51">
        <v>11</v>
      </c>
    </row>
    <row r="9" spans="1:11" ht="27" x14ac:dyDescent="0.25">
      <c r="A9" s="81">
        <v>1</v>
      </c>
      <c r="B9" s="150" t="s">
        <v>829</v>
      </c>
      <c r="C9" s="85">
        <v>20</v>
      </c>
      <c r="D9" s="87" t="s">
        <v>181</v>
      </c>
      <c r="E9" s="109"/>
      <c r="F9" s="98"/>
      <c r="G9" s="98">
        <f>C9*F9</f>
        <v>0</v>
      </c>
      <c r="H9" s="99">
        <f>G9*0.095</f>
        <v>0</v>
      </c>
      <c r="I9" s="100">
        <f>G9+H9</f>
        <v>0</v>
      </c>
      <c r="J9" s="82"/>
      <c r="K9" s="98"/>
    </row>
    <row r="10" spans="1:11" ht="27" x14ac:dyDescent="0.25">
      <c r="A10" s="81">
        <v>2</v>
      </c>
      <c r="B10" s="150" t="s">
        <v>830</v>
      </c>
      <c r="C10" s="85">
        <v>10</v>
      </c>
      <c r="D10" s="87" t="s">
        <v>181</v>
      </c>
      <c r="E10" s="109"/>
      <c r="F10" s="98"/>
      <c r="G10" s="98">
        <f t="shared" ref="G10:G37" si="0">C10*F10</f>
        <v>0</v>
      </c>
      <c r="H10" s="99">
        <f t="shared" ref="H10:H37" si="1">G10*0.095</f>
        <v>0</v>
      </c>
      <c r="I10" s="100">
        <f t="shared" ref="I10:I37" si="2">G10+H10</f>
        <v>0</v>
      </c>
      <c r="J10" s="82"/>
      <c r="K10" s="98"/>
    </row>
    <row r="11" spans="1:11" ht="16.5" x14ac:dyDescent="0.3">
      <c r="A11" s="81">
        <v>3</v>
      </c>
      <c r="B11" s="151" t="s">
        <v>893</v>
      </c>
      <c r="C11" s="85">
        <v>20</v>
      </c>
      <c r="D11" s="87" t="s">
        <v>181</v>
      </c>
      <c r="E11" s="109"/>
      <c r="F11" s="98"/>
      <c r="G11" s="98">
        <f t="shared" si="0"/>
        <v>0</v>
      </c>
      <c r="H11" s="99">
        <f t="shared" si="1"/>
        <v>0</v>
      </c>
      <c r="I11" s="100">
        <f t="shared" si="2"/>
        <v>0</v>
      </c>
      <c r="J11" s="82"/>
      <c r="K11" s="98"/>
    </row>
    <row r="12" spans="1:11" ht="26.25" x14ac:dyDescent="0.25">
      <c r="A12" s="81">
        <v>4</v>
      </c>
      <c r="B12" s="152" t="s">
        <v>894</v>
      </c>
      <c r="C12" s="85">
        <v>60</v>
      </c>
      <c r="D12" s="87" t="s">
        <v>181</v>
      </c>
      <c r="E12" s="109"/>
      <c r="F12" s="98"/>
      <c r="G12" s="98">
        <f t="shared" si="0"/>
        <v>0</v>
      </c>
      <c r="H12" s="99">
        <f t="shared" si="1"/>
        <v>0</v>
      </c>
      <c r="I12" s="100">
        <f t="shared" si="2"/>
        <v>0</v>
      </c>
      <c r="J12" s="82"/>
      <c r="K12" s="98"/>
    </row>
    <row r="13" spans="1:11" ht="13.5" x14ac:dyDescent="0.25">
      <c r="A13" s="81">
        <v>5</v>
      </c>
      <c r="B13" s="153" t="s">
        <v>895</v>
      </c>
      <c r="C13" s="85">
        <v>20</v>
      </c>
      <c r="D13" s="87" t="s">
        <v>181</v>
      </c>
      <c r="E13" s="109"/>
      <c r="F13" s="98"/>
      <c r="G13" s="98">
        <f t="shared" si="0"/>
        <v>0</v>
      </c>
      <c r="H13" s="99">
        <f t="shared" si="1"/>
        <v>0</v>
      </c>
      <c r="I13" s="100">
        <f t="shared" si="2"/>
        <v>0</v>
      </c>
      <c r="J13" s="82"/>
      <c r="K13" s="98"/>
    </row>
    <row r="14" spans="1:11" ht="26.25" x14ac:dyDescent="0.25">
      <c r="A14" s="81">
        <v>6</v>
      </c>
      <c r="B14" s="152" t="s">
        <v>896</v>
      </c>
      <c r="C14" s="85">
        <v>3</v>
      </c>
      <c r="D14" s="87" t="s">
        <v>181</v>
      </c>
      <c r="E14" s="109"/>
      <c r="F14" s="98"/>
      <c r="G14" s="98">
        <f t="shared" si="0"/>
        <v>0</v>
      </c>
      <c r="H14" s="99">
        <f t="shared" si="1"/>
        <v>0</v>
      </c>
      <c r="I14" s="100">
        <f t="shared" si="2"/>
        <v>0</v>
      </c>
      <c r="J14" s="82"/>
      <c r="K14" s="98"/>
    </row>
    <row r="15" spans="1:11" ht="26.25" x14ac:dyDescent="0.25">
      <c r="A15" s="81">
        <v>7</v>
      </c>
      <c r="B15" s="152" t="s">
        <v>897</v>
      </c>
      <c r="C15" s="85">
        <v>10</v>
      </c>
      <c r="D15" s="87" t="s">
        <v>181</v>
      </c>
      <c r="E15" s="109"/>
      <c r="F15" s="98"/>
      <c r="G15" s="98">
        <f t="shared" si="0"/>
        <v>0</v>
      </c>
      <c r="H15" s="99">
        <f t="shared" si="1"/>
        <v>0</v>
      </c>
      <c r="I15" s="100">
        <f t="shared" si="2"/>
        <v>0</v>
      </c>
      <c r="J15" s="82"/>
      <c r="K15" s="98"/>
    </row>
    <row r="16" spans="1:11" ht="26.25" x14ac:dyDescent="0.25">
      <c r="A16" s="81">
        <v>8</v>
      </c>
      <c r="B16" s="152" t="s">
        <v>898</v>
      </c>
      <c r="C16" s="85">
        <v>10</v>
      </c>
      <c r="D16" s="87" t="s">
        <v>181</v>
      </c>
      <c r="E16" s="109"/>
      <c r="F16" s="98"/>
      <c r="G16" s="98">
        <f t="shared" si="0"/>
        <v>0</v>
      </c>
      <c r="H16" s="99">
        <f t="shared" si="1"/>
        <v>0</v>
      </c>
      <c r="I16" s="100">
        <f t="shared" si="2"/>
        <v>0</v>
      </c>
      <c r="J16" s="82"/>
      <c r="K16" s="98"/>
    </row>
    <row r="17" spans="1:11" ht="26.25" x14ac:dyDescent="0.25">
      <c r="A17" s="81">
        <v>9</v>
      </c>
      <c r="B17" s="152" t="s">
        <v>899</v>
      </c>
      <c r="C17" s="85">
        <v>10</v>
      </c>
      <c r="D17" s="87" t="s">
        <v>181</v>
      </c>
      <c r="E17" s="109"/>
      <c r="F17" s="98"/>
      <c r="G17" s="98">
        <f t="shared" si="0"/>
        <v>0</v>
      </c>
      <c r="H17" s="99">
        <f t="shared" si="1"/>
        <v>0</v>
      </c>
      <c r="I17" s="100">
        <f t="shared" si="2"/>
        <v>0</v>
      </c>
      <c r="J17" s="82"/>
      <c r="K17" s="98"/>
    </row>
    <row r="18" spans="1:11" ht="26.25" x14ac:dyDescent="0.25">
      <c r="A18" s="81">
        <v>10</v>
      </c>
      <c r="B18" s="152" t="s">
        <v>900</v>
      </c>
      <c r="C18" s="85">
        <v>10</v>
      </c>
      <c r="D18" s="87" t="s">
        <v>181</v>
      </c>
      <c r="E18" s="109"/>
      <c r="F18" s="98"/>
      <c r="G18" s="98">
        <f t="shared" si="0"/>
        <v>0</v>
      </c>
      <c r="H18" s="99">
        <f t="shared" si="1"/>
        <v>0</v>
      </c>
      <c r="I18" s="100">
        <f t="shared" si="2"/>
        <v>0</v>
      </c>
      <c r="J18" s="82"/>
      <c r="K18" s="98"/>
    </row>
    <row r="19" spans="1:11" ht="26.25" x14ac:dyDescent="0.25">
      <c r="A19" s="81">
        <v>11</v>
      </c>
      <c r="B19" s="152" t="s">
        <v>901</v>
      </c>
      <c r="C19" s="85">
        <v>10</v>
      </c>
      <c r="D19" s="87" t="s">
        <v>181</v>
      </c>
      <c r="E19" s="109"/>
      <c r="F19" s="98"/>
      <c r="G19" s="98">
        <f t="shared" si="0"/>
        <v>0</v>
      </c>
      <c r="H19" s="99">
        <f t="shared" si="1"/>
        <v>0</v>
      </c>
      <c r="I19" s="100">
        <f t="shared" si="2"/>
        <v>0</v>
      </c>
      <c r="J19" s="82"/>
      <c r="K19" s="98"/>
    </row>
    <row r="20" spans="1:11" ht="13.5" x14ac:dyDescent="0.25">
      <c r="A20" s="81">
        <v>12</v>
      </c>
      <c r="B20" s="152" t="s">
        <v>902</v>
      </c>
      <c r="C20" s="85">
        <v>10</v>
      </c>
      <c r="D20" s="87" t="s">
        <v>181</v>
      </c>
      <c r="E20" s="109"/>
      <c r="F20" s="98"/>
      <c r="G20" s="98">
        <f t="shared" si="0"/>
        <v>0</v>
      </c>
      <c r="H20" s="99">
        <f t="shared" si="1"/>
        <v>0</v>
      </c>
      <c r="I20" s="100">
        <f t="shared" si="2"/>
        <v>0</v>
      </c>
      <c r="J20" s="82"/>
      <c r="K20" s="98"/>
    </row>
    <row r="21" spans="1:11" ht="13.5" x14ac:dyDescent="0.25">
      <c r="A21" s="81">
        <v>13</v>
      </c>
      <c r="B21" s="152" t="s">
        <v>903</v>
      </c>
      <c r="C21" s="85">
        <v>3</v>
      </c>
      <c r="D21" s="87" t="s">
        <v>181</v>
      </c>
      <c r="E21" s="109"/>
      <c r="F21" s="98"/>
      <c r="G21" s="98">
        <f t="shared" si="0"/>
        <v>0</v>
      </c>
      <c r="H21" s="99">
        <f t="shared" si="1"/>
        <v>0</v>
      </c>
      <c r="I21" s="100">
        <f t="shared" si="2"/>
        <v>0</v>
      </c>
      <c r="J21" s="82"/>
      <c r="K21" s="98"/>
    </row>
    <row r="22" spans="1:11" ht="26.25" x14ac:dyDescent="0.25">
      <c r="A22" s="81">
        <v>14</v>
      </c>
      <c r="B22" s="152" t="s">
        <v>904</v>
      </c>
      <c r="C22" s="85">
        <v>6</v>
      </c>
      <c r="D22" s="87" t="s">
        <v>181</v>
      </c>
      <c r="E22" s="109"/>
      <c r="F22" s="98"/>
      <c r="G22" s="98">
        <f t="shared" si="0"/>
        <v>0</v>
      </c>
      <c r="H22" s="99">
        <f t="shared" si="1"/>
        <v>0</v>
      </c>
      <c r="I22" s="100">
        <f t="shared" si="2"/>
        <v>0</v>
      </c>
      <c r="J22" s="82"/>
      <c r="K22" s="98"/>
    </row>
    <row r="23" spans="1:11" ht="13.5" x14ac:dyDescent="0.25">
      <c r="A23" s="81">
        <v>15</v>
      </c>
      <c r="B23" s="154" t="s">
        <v>905</v>
      </c>
      <c r="C23" s="85">
        <v>5</v>
      </c>
      <c r="D23" s="87" t="s">
        <v>181</v>
      </c>
      <c r="E23" s="109"/>
      <c r="F23" s="98"/>
      <c r="G23" s="98">
        <f t="shared" si="0"/>
        <v>0</v>
      </c>
      <c r="H23" s="99">
        <f t="shared" si="1"/>
        <v>0</v>
      </c>
      <c r="I23" s="100">
        <f t="shared" si="2"/>
        <v>0</v>
      </c>
      <c r="J23" s="82"/>
      <c r="K23" s="98"/>
    </row>
    <row r="24" spans="1:11" ht="13.5" x14ac:dyDescent="0.25">
      <c r="A24" s="81">
        <v>16</v>
      </c>
      <c r="B24" s="154" t="s">
        <v>906</v>
      </c>
      <c r="C24" s="85">
        <v>2</v>
      </c>
      <c r="D24" s="87" t="s">
        <v>181</v>
      </c>
      <c r="E24" s="109"/>
      <c r="F24" s="98"/>
      <c r="G24" s="98">
        <f t="shared" si="0"/>
        <v>0</v>
      </c>
      <c r="H24" s="99">
        <f t="shared" si="1"/>
        <v>0</v>
      </c>
      <c r="I24" s="100">
        <f t="shared" si="2"/>
        <v>0</v>
      </c>
      <c r="J24" s="82"/>
      <c r="K24" s="98"/>
    </row>
    <row r="25" spans="1:11" ht="13.5" x14ac:dyDescent="0.25">
      <c r="A25" s="81">
        <v>17</v>
      </c>
      <c r="B25" s="154" t="s">
        <v>907</v>
      </c>
      <c r="C25" s="85">
        <v>10</v>
      </c>
      <c r="D25" s="87" t="s">
        <v>181</v>
      </c>
      <c r="E25" s="109"/>
      <c r="F25" s="98"/>
      <c r="G25" s="98">
        <f t="shared" si="0"/>
        <v>0</v>
      </c>
      <c r="H25" s="99">
        <f t="shared" si="1"/>
        <v>0</v>
      </c>
      <c r="I25" s="100">
        <f t="shared" si="2"/>
        <v>0</v>
      </c>
      <c r="J25" s="82"/>
      <c r="K25" s="98"/>
    </row>
    <row r="26" spans="1:11" ht="13.5" x14ac:dyDescent="0.25">
      <c r="A26" s="81">
        <v>18</v>
      </c>
      <c r="B26" s="154" t="s">
        <v>908</v>
      </c>
      <c r="C26" s="85">
        <v>8</v>
      </c>
      <c r="D26" s="87" t="s">
        <v>181</v>
      </c>
      <c r="E26" s="109"/>
      <c r="F26" s="98"/>
      <c r="G26" s="98">
        <f t="shared" si="0"/>
        <v>0</v>
      </c>
      <c r="H26" s="99">
        <f t="shared" si="1"/>
        <v>0</v>
      </c>
      <c r="I26" s="100">
        <f t="shared" si="2"/>
        <v>0</v>
      </c>
      <c r="J26" s="82"/>
      <c r="K26" s="98"/>
    </row>
    <row r="27" spans="1:11" ht="13.5" x14ac:dyDescent="0.25">
      <c r="A27" s="81">
        <v>19</v>
      </c>
      <c r="B27" s="154" t="s">
        <v>909</v>
      </c>
      <c r="C27" s="85">
        <v>4</v>
      </c>
      <c r="D27" s="87" t="s">
        <v>181</v>
      </c>
      <c r="E27" s="109"/>
      <c r="F27" s="98"/>
      <c r="G27" s="98">
        <f t="shared" si="0"/>
        <v>0</v>
      </c>
      <c r="H27" s="99">
        <f t="shared" si="1"/>
        <v>0</v>
      </c>
      <c r="I27" s="100">
        <f t="shared" si="2"/>
        <v>0</v>
      </c>
      <c r="J27" s="82"/>
      <c r="K27" s="98"/>
    </row>
    <row r="28" spans="1:11" ht="13.5" x14ac:dyDescent="0.25">
      <c r="A28" s="81">
        <v>20</v>
      </c>
      <c r="B28" s="154" t="s">
        <v>910</v>
      </c>
      <c r="C28" s="85">
        <v>4</v>
      </c>
      <c r="D28" s="87" t="s">
        <v>181</v>
      </c>
      <c r="E28" s="109"/>
      <c r="F28" s="98"/>
      <c r="G28" s="98">
        <f t="shared" si="0"/>
        <v>0</v>
      </c>
      <c r="H28" s="99">
        <f t="shared" si="1"/>
        <v>0</v>
      </c>
      <c r="I28" s="100">
        <f t="shared" si="2"/>
        <v>0</v>
      </c>
      <c r="J28" s="82"/>
      <c r="K28" s="98"/>
    </row>
    <row r="29" spans="1:11" ht="13.5" x14ac:dyDescent="0.25">
      <c r="A29" s="81">
        <v>21</v>
      </c>
      <c r="B29" s="154" t="s">
        <v>911</v>
      </c>
      <c r="C29" s="85">
        <v>4</v>
      </c>
      <c r="D29" s="87" t="s">
        <v>181</v>
      </c>
      <c r="E29" s="109"/>
      <c r="F29" s="98"/>
      <c r="G29" s="98">
        <f t="shared" si="0"/>
        <v>0</v>
      </c>
      <c r="H29" s="99">
        <f t="shared" si="1"/>
        <v>0</v>
      </c>
      <c r="I29" s="100">
        <f t="shared" si="2"/>
        <v>0</v>
      </c>
      <c r="J29" s="82"/>
      <c r="K29" s="98"/>
    </row>
    <row r="30" spans="1:11" ht="13.5" x14ac:dyDescent="0.25">
      <c r="A30" s="81">
        <v>22</v>
      </c>
      <c r="B30" s="154" t="s">
        <v>912</v>
      </c>
      <c r="C30" s="85">
        <v>1</v>
      </c>
      <c r="D30" s="87" t="s">
        <v>181</v>
      </c>
      <c r="E30" s="109"/>
      <c r="F30" s="98"/>
      <c r="G30" s="98">
        <f t="shared" si="0"/>
        <v>0</v>
      </c>
      <c r="H30" s="99">
        <f t="shared" si="1"/>
        <v>0</v>
      </c>
      <c r="I30" s="100">
        <f t="shared" si="2"/>
        <v>0</v>
      </c>
      <c r="J30" s="82"/>
      <c r="K30" s="98"/>
    </row>
    <row r="31" spans="1:11" ht="13.5" x14ac:dyDescent="0.25">
      <c r="A31" s="81">
        <v>23</v>
      </c>
      <c r="B31" s="154" t="s">
        <v>913</v>
      </c>
      <c r="C31" s="85">
        <v>2</v>
      </c>
      <c r="D31" s="87" t="s">
        <v>181</v>
      </c>
      <c r="E31" s="109"/>
      <c r="F31" s="98"/>
      <c r="G31" s="98">
        <f t="shared" si="0"/>
        <v>0</v>
      </c>
      <c r="H31" s="99">
        <f t="shared" si="1"/>
        <v>0</v>
      </c>
      <c r="I31" s="100">
        <f t="shared" si="2"/>
        <v>0</v>
      </c>
      <c r="J31" s="82"/>
      <c r="K31" s="98"/>
    </row>
    <row r="32" spans="1:11" ht="24.75" x14ac:dyDescent="0.25">
      <c r="A32" s="81">
        <v>24</v>
      </c>
      <c r="B32" s="154" t="s">
        <v>914</v>
      </c>
      <c r="C32" s="85">
        <v>4</v>
      </c>
      <c r="D32" s="87" t="s">
        <v>181</v>
      </c>
      <c r="E32" s="109"/>
      <c r="F32" s="98"/>
      <c r="G32" s="98">
        <f t="shared" si="0"/>
        <v>0</v>
      </c>
      <c r="H32" s="99">
        <f t="shared" si="1"/>
        <v>0</v>
      </c>
      <c r="I32" s="100">
        <f t="shared" si="2"/>
        <v>0</v>
      </c>
      <c r="J32" s="82"/>
      <c r="K32" s="98"/>
    </row>
    <row r="33" spans="1:11" ht="36" x14ac:dyDescent="0.25">
      <c r="A33" s="81">
        <v>25</v>
      </c>
      <c r="B33" s="154" t="s">
        <v>915</v>
      </c>
      <c r="C33" s="85">
        <v>20</v>
      </c>
      <c r="D33" s="87" t="s">
        <v>181</v>
      </c>
      <c r="E33" s="109"/>
      <c r="F33" s="98"/>
      <c r="G33" s="98">
        <f t="shared" si="0"/>
        <v>0</v>
      </c>
      <c r="H33" s="99">
        <f t="shared" si="1"/>
        <v>0</v>
      </c>
      <c r="I33" s="100">
        <f t="shared" si="2"/>
        <v>0</v>
      </c>
      <c r="J33" s="82"/>
      <c r="K33" s="98"/>
    </row>
    <row r="34" spans="1:11" ht="36" x14ac:dyDescent="0.25">
      <c r="A34" s="81">
        <v>26</v>
      </c>
      <c r="B34" s="154" t="s">
        <v>916</v>
      </c>
      <c r="C34" s="85">
        <v>50</v>
      </c>
      <c r="D34" s="87" t="s">
        <v>181</v>
      </c>
      <c r="E34" s="109"/>
      <c r="F34" s="98"/>
      <c r="G34" s="98">
        <f t="shared" si="0"/>
        <v>0</v>
      </c>
      <c r="H34" s="99">
        <f t="shared" si="1"/>
        <v>0</v>
      </c>
      <c r="I34" s="100">
        <f t="shared" si="2"/>
        <v>0</v>
      </c>
      <c r="J34" s="82"/>
      <c r="K34" s="98"/>
    </row>
    <row r="35" spans="1:11" ht="24.75" x14ac:dyDescent="0.25">
      <c r="A35" s="81">
        <v>27</v>
      </c>
      <c r="B35" s="155" t="s">
        <v>917</v>
      </c>
      <c r="C35" s="85">
        <v>4</v>
      </c>
      <c r="D35" s="87" t="s">
        <v>181</v>
      </c>
      <c r="E35" s="109"/>
      <c r="F35" s="98"/>
      <c r="G35" s="98">
        <f t="shared" si="0"/>
        <v>0</v>
      </c>
      <c r="H35" s="99">
        <f t="shared" si="1"/>
        <v>0</v>
      </c>
      <c r="I35" s="100">
        <f t="shared" si="2"/>
        <v>0</v>
      </c>
      <c r="J35" s="82"/>
      <c r="K35" s="98"/>
    </row>
    <row r="36" spans="1:11" ht="13.5" x14ac:dyDescent="0.25">
      <c r="A36" s="81">
        <v>28</v>
      </c>
      <c r="B36" s="81" t="s">
        <v>831</v>
      </c>
      <c r="C36" s="85">
        <v>30</v>
      </c>
      <c r="D36" s="87" t="s">
        <v>181</v>
      </c>
      <c r="E36" s="109"/>
      <c r="F36" s="98"/>
      <c r="G36" s="98">
        <f t="shared" si="0"/>
        <v>0</v>
      </c>
      <c r="H36" s="99">
        <f t="shared" si="1"/>
        <v>0</v>
      </c>
      <c r="I36" s="100">
        <f t="shared" si="2"/>
        <v>0</v>
      </c>
      <c r="J36" s="82"/>
      <c r="K36" s="98"/>
    </row>
    <row r="37" spans="1:11" ht="13.5" x14ac:dyDescent="0.25">
      <c r="A37" s="81">
        <v>29</v>
      </c>
      <c r="B37" s="81" t="s">
        <v>832</v>
      </c>
      <c r="C37" s="85">
        <v>10</v>
      </c>
      <c r="D37" s="87" t="s">
        <v>181</v>
      </c>
      <c r="E37" s="109"/>
      <c r="F37" s="98"/>
      <c r="G37" s="98">
        <f t="shared" si="0"/>
        <v>0</v>
      </c>
      <c r="H37" s="99">
        <f t="shared" si="1"/>
        <v>0</v>
      </c>
      <c r="I37" s="100">
        <f t="shared" si="2"/>
        <v>0</v>
      </c>
      <c r="J37" s="82"/>
      <c r="K37" s="98"/>
    </row>
    <row r="38" spans="1:11" ht="13.5" x14ac:dyDescent="0.2">
      <c r="A38" s="61"/>
      <c r="B38" s="95" t="s">
        <v>23</v>
      </c>
      <c r="C38" s="101"/>
      <c r="D38" s="102" t="s">
        <v>22</v>
      </c>
      <c r="E38" s="102" t="s">
        <v>22</v>
      </c>
      <c r="F38" s="102"/>
      <c r="G38" s="103">
        <f>SUM(G9:G37)</f>
        <v>0</v>
      </c>
      <c r="H38" s="103">
        <f>SUM(H9:H37)</f>
        <v>0</v>
      </c>
      <c r="I38" s="104">
        <f>SUM(I9:I37)</f>
        <v>0</v>
      </c>
      <c r="J38" s="105">
        <f>SUM(J9:J37)</f>
        <v>0</v>
      </c>
      <c r="K38" s="223">
        <f>SUM(K9:K37)</f>
        <v>0</v>
      </c>
    </row>
    <row r="39" spans="1:11" ht="13.5" x14ac:dyDescent="0.2">
      <c r="A39" s="106"/>
      <c r="B39" s="217"/>
      <c r="C39" s="218"/>
      <c r="D39" s="219"/>
      <c r="E39" s="219"/>
      <c r="F39" s="219"/>
      <c r="G39" s="220"/>
      <c r="H39" s="220"/>
      <c r="I39" s="220"/>
      <c r="J39" s="221"/>
      <c r="K39" s="221"/>
    </row>
    <row r="40" spans="1:11" ht="13.5" x14ac:dyDescent="0.2">
      <c r="A40" s="110" t="s">
        <v>790</v>
      </c>
      <c r="B40" s="222"/>
      <c r="C40" s="218"/>
      <c r="D40" s="219"/>
      <c r="E40" s="219"/>
      <c r="F40" s="219"/>
      <c r="G40" s="220"/>
      <c r="H40" s="220"/>
      <c r="I40" s="220"/>
      <c r="J40" s="221"/>
      <c r="K40" s="221"/>
    </row>
    <row r="41" spans="1:11" ht="13.5" x14ac:dyDescent="0.2">
      <c r="A41" s="107" t="s">
        <v>791</v>
      </c>
      <c r="B41" s="222"/>
      <c r="C41" s="218"/>
      <c r="D41" s="219"/>
      <c r="E41" s="219"/>
      <c r="F41" s="219"/>
      <c r="G41" s="220"/>
      <c r="H41" s="220"/>
      <c r="I41" s="220"/>
      <c r="J41" s="221"/>
      <c r="K41" s="221"/>
    </row>
    <row r="43" spans="1:11" x14ac:dyDescent="0.2">
      <c r="A43" s="267" t="s">
        <v>24</v>
      </c>
      <c r="B43" s="268"/>
      <c r="C43" s="5"/>
      <c r="D43" s="57"/>
      <c r="E43" s="3"/>
      <c r="F43" s="3"/>
      <c r="G43" s="3"/>
      <c r="H43" s="3"/>
      <c r="I43" s="3"/>
      <c r="J43" s="3"/>
      <c r="K43" s="3"/>
    </row>
    <row r="44" spans="1:11" x14ac:dyDescent="0.2">
      <c r="A44" s="245" t="s">
        <v>25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spans="1:11" x14ac:dyDescent="0.2">
      <c r="A45" s="245" t="s">
        <v>26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</row>
    <row r="46" spans="1:11" x14ac:dyDescent="0.2">
      <c r="A46" s="245" t="s">
        <v>27</v>
      </c>
      <c r="B46" s="245"/>
      <c r="C46" s="245"/>
      <c r="D46" s="245"/>
      <c r="E46" s="245"/>
      <c r="F46" s="245"/>
      <c r="G46" s="245"/>
      <c r="H46" s="245"/>
      <c r="I46" s="245"/>
      <c r="J46" s="245"/>
      <c r="K46" s="245"/>
    </row>
    <row r="47" spans="1:11" x14ac:dyDescent="0.2">
      <c r="A47" s="245" t="s">
        <v>28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</row>
    <row r="48" spans="1:11" x14ac:dyDescent="0.2">
      <c r="A48" s="245" t="s">
        <v>35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</row>
    <row r="49" spans="1:12" x14ac:dyDescent="0.2">
      <c r="A49" s="245" t="s">
        <v>36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</row>
    <row r="50" spans="1:12" x14ac:dyDescent="0.2">
      <c r="A50" s="247" t="s">
        <v>37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47"/>
    </row>
    <row r="51" spans="1:12" ht="13.5" x14ac:dyDescent="0.25">
      <c r="A51" s="264" t="s">
        <v>933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</row>
    <row r="52" spans="1:12" x14ac:dyDescent="0.2">
      <c r="A52" s="245" t="s">
        <v>29</v>
      </c>
      <c r="B52" s="245"/>
      <c r="C52" s="245"/>
      <c r="D52" s="245"/>
      <c r="E52" s="245"/>
      <c r="F52" s="245"/>
      <c r="G52" s="245"/>
      <c r="H52" s="245"/>
      <c r="I52" s="245"/>
      <c r="J52" s="245"/>
      <c r="K52" s="245"/>
    </row>
    <row r="53" spans="1:12" x14ac:dyDescent="0.2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5"/>
    </row>
    <row r="55" spans="1:12" ht="14.25" x14ac:dyDescent="0.3">
      <c r="A55" s="9"/>
      <c r="B55" s="10"/>
      <c r="C55" s="9"/>
      <c r="D55" s="9"/>
      <c r="E55" s="9"/>
      <c r="F55" s="9"/>
      <c r="G55" s="9"/>
      <c r="H55" s="9"/>
      <c r="I55" s="9"/>
      <c r="J55" s="9"/>
      <c r="K55" s="9"/>
    </row>
    <row r="56" spans="1:12" x14ac:dyDescent="0.2">
      <c r="A56" s="269" t="s">
        <v>30</v>
      </c>
      <c r="B56" s="269"/>
      <c r="C56" s="58" t="s">
        <v>31</v>
      </c>
      <c r="D56" s="57"/>
      <c r="E56" s="3"/>
      <c r="F56" s="59" t="s">
        <v>32</v>
      </c>
      <c r="G56" s="3"/>
      <c r="H56" s="3"/>
      <c r="I56" s="3"/>
      <c r="J56" s="3"/>
      <c r="K56" s="3"/>
    </row>
    <row r="57" spans="1:12" x14ac:dyDescent="0.2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</row>
    <row r="58" spans="1:12" x14ac:dyDescent="0.2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</row>
  </sheetData>
  <mergeCells count="15">
    <mergeCell ref="A53:K53"/>
    <mergeCell ref="A52:K52"/>
    <mergeCell ref="A56:B56"/>
    <mergeCell ref="A46:K46"/>
    <mergeCell ref="A47:K47"/>
    <mergeCell ref="A48:K48"/>
    <mergeCell ref="A49:K49"/>
    <mergeCell ref="A50:K50"/>
    <mergeCell ref="A51:L51"/>
    <mergeCell ref="E3:I3"/>
    <mergeCell ref="A5:I5"/>
    <mergeCell ref="B6:J6"/>
    <mergeCell ref="A43:B43"/>
    <mergeCell ref="A44:K44"/>
    <mergeCell ref="A45:K45"/>
  </mergeCells>
  <dataValidations count="1">
    <dataValidation type="whole" operator="equal" allowBlank="1" showInputMessage="1" showErrorMessage="1" sqref="J9:J37">
      <formula1>1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G50" sqref="G50"/>
    </sheetView>
  </sheetViews>
  <sheetFormatPr defaultRowHeight="12.75" x14ac:dyDescent="0.2"/>
  <cols>
    <col min="2" max="2" width="40.42578125" customWidth="1"/>
  </cols>
  <sheetData>
    <row r="1" spans="1:11" x14ac:dyDescent="0.2">
      <c r="C1" t="s">
        <v>33</v>
      </c>
    </row>
    <row r="3" spans="1:11" ht="15.75" x14ac:dyDescent="0.25">
      <c r="A3" s="1" t="s">
        <v>34</v>
      </c>
      <c r="B3" s="2"/>
      <c r="C3" s="7"/>
      <c r="D3" s="5"/>
      <c r="E3" s="251" t="s">
        <v>884</v>
      </c>
      <c r="F3" s="251"/>
      <c r="G3" s="251"/>
      <c r="H3" s="251"/>
      <c r="I3" s="251"/>
      <c r="J3" s="69"/>
      <c r="K3" s="1"/>
    </row>
    <row r="6" spans="1:11" ht="18" x14ac:dyDescent="0.25">
      <c r="B6" s="252" t="s">
        <v>792</v>
      </c>
      <c r="C6" s="253"/>
      <c r="D6" s="253"/>
      <c r="E6" s="253"/>
    </row>
    <row r="8" spans="1:11" ht="76.5" x14ac:dyDescent="0.2">
      <c r="A8" s="42" t="s">
        <v>3</v>
      </c>
      <c r="B8" s="47" t="s">
        <v>1</v>
      </c>
      <c r="C8" s="42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1" ht="25.5" x14ac:dyDescent="0.2">
      <c r="A9" s="42">
        <v>1</v>
      </c>
      <c r="B9" s="49">
        <v>2</v>
      </c>
      <c r="C9" s="42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18</v>
      </c>
      <c r="I9" s="43" t="s">
        <v>12</v>
      </c>
      <c r="J9" s="51">
        <v>10</v>
      </c>
      <c r="K9" s="51">
        <v>11</v>
      </c>
    </row>
    <row r="10" spans="1:11" ht="19.5" customHeight="1" x14ac:dyDescent="0.25">
      <c r="A10" s="96">
        <v>1</v>
      </c>
      <c r="B10" s="93" t="s">
        <v>752</v>
      </c>
      <c r="C10" s="87">
        <v>50</v>
      </c>
      <c r="D10" s="87" t="s">
        <v>5</v>
      </c>
      <c r="E10" s="97"/>
      <c r="F10" s="97"/>
      <c r="G10" s="98">
        <f>C10*F10</f>
        <v>0</v>
      </c>
      <c r="H10" s="99">
        <f>G10*0.095</f>
        <v>0</v>
      </c>
      <c r="I10" s="100">
        <f>G10+H10</f>
        <v>0</v>
      </c>
      <c r="J10" s="82"/>
      <c r="K10" s="82"/>
    </row>
    <row r="11" spans="1:11" ht="22.5" customHeight="1" x14ac:dyDescent="0.25">
      <c r="A11" s="96">
        <v>2</v>
      </c>
      <c r="B11" s="93" t="s">
        <v>753</v>
      </c>
      <c r="C11" s="87">
        <v>30</v>
      </c>
      <c r="D11" s="87" t="s">
        <v>5</v>
      </c>
      <c r="E11" s="97"/>
      <c r="F11" s="97"/>
      <c r="G11" s="98">
        <f t="shared" ref="G11:G49" si="0">C11*F11</f>
        <v>0</v>
      </c>
      <c r="H11" s="99">
        <f t="shared" ref="H11:H49" si="1">G11*0.095</f>
        <v>0</v>
      </c>
      <c r="I11" s="100">
        <f t="shared" ref="I11:I49" si="2">G11+H11</f>
        <v>0</v>
      </c>
      <c r="J11" s="82"/>
      <c r="K11" s="82"/>
    </row>
    <row r="12" spans="1:11" ht="12" customHeight="1" x14ac:dyDescent="0.25">
      <c r="A12" s="96">
        <v>3</v>
      </c>
      <c r="B12" s="93" t="s">
        <v>754</v>
      </c>
      <c r="C12" s="87">
        <v>20</v>
      </c>
      <c r="D12" s="87" t="s">
        <v>181</v>
      </c>
      <c r="E12" s="97"/>
      <c r="F12" s="97"/>
      <c r="G12" s="98">
        <f t="shared" si="0"/>
        <v>0</v>
      </c>
      <c r="H12" s="99">
        <f t="shared" si="1"/>
        <v>0</v>
      </c>
      <c r="I12" s="100">
        <f t="shared" si="2"/>
        <v>0</v>
      </c>
      <c r="J12" s="82"/>
      <c r="K12" s="82"/>
    </row>
    <row r="13" spans="1:11" ht="13.5" customHeight="1" x14ac:dyDescent="0.25">
      <c r="A13" s="96">
        <v>4</v>
      </c>
      <c r="B13" s="93" t="s">
        <v>755</v>
      </c>
      <c r="C13" s="87">
        <v>100</v>
      </c>
      <c r="D13" s="87" t="s">
        <v>5</v>
      </c>
      <c r="E13" s="97"/>
      <c r="F13" s="97"/>
      <c r="G13" s="98">
        <f t="shared" si="0"/>
        <v>0</v>
      </c>
      <c r="H13" s="99">
        <f t="shared" si="1"/>
        <v>0</v>
      </c>
      <c r="I13" s="100">
        <f t="shared" si="2"/>
        <v>0</v>
      </c>
      <c r="J13" s="82"/>
      <c r="K13" s="82"/>
    </row>
    <row r="14" spans="1:11" ht="25.5" customHeight="1" x14ac:dyDescent="0.25">
      <c r="A14" s="96">
        <v>5</v>
      </c>
      <c r="B14" s="93" t="s">
        <v>756</v>
      </c>
      <c r="C14" s="87">
        <v>25</v>
      </c>
      <c r="D14" s="87" t="s">
        <v>5</v>
      </c>
      <c r="E14" s="97"/>
      <c r="F14" s="97"/>
      <c r="G14" s="98">
        <f t="shared" si="0"/>
        <v>0</v>
      </c>
      <c r="H14" s="99">
        <f t="shared" si="1"/>
        <v>0</v>
      </c>
      <c r="I14" s="100">
        <f t="shared" si="2"/>
        <v>0</v>
      </c>
      <c r="J14" s="82"/>
      <c r="K14" s="82"/>
    </row>
    <row r="15" spans="1:11" ht="25.5" customHeight="1" x14ac:dyDescent="0.25">
      <c r="A15" s="96">
        <v>6</v>
      </c>
      <c r="B15" s="93" t="s">
        <v>757</v>
      </c>
      <c r="C15" s="87">
        <v>5</v>
      </c>
      <c r="D15" s="87" t="s">
        <v>5</v>
      </c>
      <c r="E15" s="97"/>
      <c r="F15" s="97"/>
      <c r="G15" s="98">
        <f t="shared" si="0"/>
        <v>0</v>
      </c>
      <c r="H15" s="99">
        <f t="shared" si="1"/>
        <v>0</v>
      </c>
      <c r="I15" s="100">
        <f t="shared" si="2"/>
        <v>0</v>
      </c>
      <c r="J15" s="82"/>
      <c r="K15" s="82"/>
    </row>
    <row r="16" spans="1:11" ht="13.5" customHeight="1" x14ac:dyDescent="0.25">
      <c r="A16" s="96">
        <v>7</v>
      </c>
      <c r="B16" s="93" t="s">
        <v>758</v>
      </c>
      <c r="C16" s="87">
        <v>80</v>
      </c>
      <c r="D16" s="87" t="s">
        <v>5</v>
      </c>
      <c r="E16" s="97"/>
      <c r="F16" s="97"/>
      <c r="G16" s="98">
        <f t="shared" si="0"/>
        <v>0</v>
      </c>
      <c r="H16" s="99">
        <f t="shared" si="1"/>
        <v>0</v>
      </c>
      <c r="I16" s="100">
        <f t="shared" si="2"/>
        <v>0</v>
      </c>
      <c r="J16" s="82"/>
      <c r="K16" s="82"/>
    </row>
    <row r="17" spans="1:11" ht="20.25" customHeight="1" x14ac:dyDescent="0.25">
      <c r="A17" s="96">
        <v>8</v>
      </c>
      <c r="B17" s="93" t="s">
        <v>759</v>
      </c>
      <c r="C17" s="87">
        <v>30</v>
      </c>
      <c r="D17" s="87" t="s">
        <v>181</v>
      </c>
      <c r="E17" s="97"/>
      <c r="F17" s="97"/>
      <c r="G17" s="98">
        <f t="shared" si="0"/>
        <v>0</v>
      </c>
      <c r="H17" s="99">
        <f t="shared" si="1"/>
        <v>0</v>
      </c>
      <c r="I17" s="100">
        <f t="shared" si="2"/>
        <v>0</v>
      </c>
      <c r="J17" s="82"/>
      <c r="K17" s="82"/>
    </row>
    <row r="18" spans="1:11" ht="20.25" customHeight="1" x14ac:dyDescent="0.25">
      <c r="A18" s="96">
        <v>9</v>
      </c>
      <c r="B18" s="93" t="s">
        <v>883</v>
      </c>
      <c r="C18" s="87">
        <v>80</v>
      </c>
      <c r="D18" s="87" t="s">
        <v>181</v>
      </c>
      <c r="E18" s="97"/>
      <c r="F18" s="97"/>
      <c r="G18" s="98">
        <f t="shared" si="0"/>
        <v>0</v>
      </c>
      <c r="H18" s="99">
        <f t="shared" si="1"/>
        <v>0</v>
      </c>
      <c r="I18" s="100">
        <f t="shared" si="2"/>
        <v>0</v>
      </c>
      <c r="J18" s="82"/>
      <c r="K18" s="82"/>
    </row>
    <row r="19" spans="1:11" ht="19.5" customHeight="1" x14ac:dyDescent="0.25">
      <c r="A19" s="96">
        <v>10</v>
      </c>
      <c r="B19" s="93" t="s">
        <v>760</v>
      </c>
      <c r="C19" s="87">
        <v>2000</v>
      </c>
      <c r="D19" s="87" t="s">
        <v>181</v>
      </c>
      <c r="E19" s="97"/>
      <c r="F19" s="97"/>
      <c r="G19" s="98">
        <f t="shared" si="0"/>
        <v>0</v>
      </c>
      <c r="H19" s="99">
        <f t="shared" si="1"/>
        <v>0</v>
      </c>
      <c r="I19" s="100">
        <f t="shared" si="2"/>
        <v>0</v>
      </c>
      <c r="J19" s="82"/>
      <c r="K19" s="82"/>
    </row>
    <row r="20" spans="1:11" ht="14.25" customHeight="1" x14ac:dyDescent="0.25">
      <c r="A20" s="96">
        <v>11</v>
      </c>
      <c r="B20" s="93" t="s">
        <v>761</v>
      </c>
      <c r="C20" s="87">
        <v>1</v>
      </c>
      <c r="D20" s="87" t="s">
        <v>5</v>
      </c>
      <c r="E20" s="97"/>
      <c r="F20" s="97"/>
      <c r="G20" s="98">
        <f t="shared" si="0"/>
        <v>0</v>
      </c>
      <c r="H20" s="99">
        <f t="shared" si="1"/>
        <v>0</v>
      </c>
      <c r="I20" s="100">
        <f t="shared" si="2"/>
        <v>0</v>
      </c>
      <c r="J20" s="82"/>
      <c r="K20" s="82"/>
    </row>
    <row r="21" spans="1:11" ht="15.75" customHeight="1" x14ac:dyDescent="0.25">
      <c r="A21" s="96">
        <v>12</v>
      </c>
      <c r="B21" s="93" t="s">
        <v>762</v>
      </c>
      <c r="C21" s="87">
        <v>20</v>
      </c>
      <c r="D21" s="87" t="s">
        <v>5</v>
      </c>
      <c r="E21" s="97"/>
      <c r="F21" s="97"/>
      <c r="G21" s="98">
        <f t="shared" si="0"/>
        <v>0</v>
      </c>
      <c r="H21" s="99">
        <f t="shared" si="1"/>
        <v>0</v>
      </c>
      <c r="I21" s="100">
        <f t="shared" si="2"/>
        <v>0</v>
      </c>
      <c r="J21" s="82"/>
      <c r="K21" s="82"/>
    </row>
    <row r="22" spans="1:11" ht="20.25" customHeight="1" x14ac:dyDescent="0.25">
      <c r="A22" s="96">
        <v>13</v>
      </c>
      <c r="B22" s="93" t="s">
        <v>763</v>
      </c>
      <c r="C22" s="87">
        <v>10</v>
      </c>
      <c r="D22" s="87" t="s">
        <v>181</v>
      </c>
      <c r="E22" s="97"/>
      <c r="F22" s="97"/>
      <c r="G22" s="98">
        <f t="shared" si="0"/>
        <v>0</v>
      </c>
      <c r="H22" s="99">
        <f t="shared" si="1"/>
        <v>0</v>
      </c>
      <c r="I22" s="100">
        <f t="shared" si="2"/>
        <v>0</v>
      </c>
      <c r="J22" s="82"/>
      <c r="K22" s="82"/>
    </row>
    <row r="23" spans="1:11" ht="14.25" customHeight="1" x14ac:dyDescent="0.25">
      <c r="A23" s="96">
        <v>14</v>
      </c>
      <c r="B23" s="93" t="s">
        <v>764</v>
      </c>
      <c r="C23" s="87">
        <v>100</v>
      </c>
      <c r="D23" s="87" t="s">
        <v>5</v>
      </c>
      <c r="E23" s="97"/>
      <c r="F23" s="97"/>
      <c r="G23" s="98">
        <f t="shared" si="0"/>
        <v>0</v>
      </c>
      <c r="H23" s="99">
        <f t="shared" si="1"/>
        <v>0</v>
      </c>
      <c r="I23" s="100">
        <f t="shared" si="2"/>
        <v>0</v>
      </c>
      <c r="J23" s="82"/>
      <c r="K23" s="82"/>
    </row>
    <row r="24" spans="1:11" ht="18" customHeight="1" x14ac:dyDescent="0.25">
      <c r="A24" s="96">
        <v>15</v>
      </c>
      <c r="B24" s="93" t="s">
        <v>765</v>
      </c>
      <c r="C24" s="87">
        <v>100</v>
      </c>
      <c r="D24" s="87" t="s">
        <v>5</v>
      </c>
      <c r="E24" s="97"/>
      <c r="F24" s="97"/>
      <c r="G24" s="98">
        <f t="shared" si="0"/>
        <v>0</v>
      </c>
      <c r="H24" s="99">
        <f t="shared" si="1"/>
        <v>0</v>
      </c>
      <c r="I24" s="100">
        <f t="shared" si="2"/>
        <v>0</v>
      </c>
      <c r="J24" s="82"/>
      <c r="K24" s="82"/>
    </row>
    <row r="25" spans="1:11" ht="12.75" customHeight="1" x14ac:dyDescent="0.25">
      <c r="A25" s="96">
        <v>16</v>
      </c>
      <c r="B25" s="93" t="s">
        <v>766</v>
      </c>
      <c r="C25" s="87">
        <v>200</v>
      </c>
      <c r="D25" s="87" t="s">
        <v>5</v>
      </c>
      <c r="E25" s="97"/>
      <c r="F25" s="97"/>
      <c r="G25" s="98">
        <f t="shared" si="0"/>
        <v>0</v>
      </c>
      <c r="H25" s="99">
        <f t="shared" si="1"/>
        <v>0</v>
      </c>
      <c r="I25" s="100">
        <f t="shared" si="2"/>
        <v>0</v>
      </c>
      <c r="J25" s="82"/>
      <c r="K25" s="82"/>
    </row>
    <row r="26" spans="1:11" ht="17.25" customHeight="1" x14ac:dyDescent="0.25">
      <c r="A26" s="96">
        <v>17</v>
      </c>
      <c r="B26" s="93" t="s">
        <v>767</v>
      </c>
      <c r="C26" s="87">
        <v>60</v>
      </c>
      <c r="D26" s="87" t="s">
        <v>181</v>
      </c>
      <c r="E26" s="97"/>
      <c r="F26" s="97"/>
      <c r="G26" s="98">
        <f t="shared" si="0"/>
        <v>0</v>
      </c>
      <c r="H26" s="99">
        <f t="shared" si="1"/>
        <v>0</v>
      </c>
      <c r="I26" s="100">
        <f t="shared" si="2"/>
        <v>0</v>
      </c>
      <c r="J26" s="82"/>
      <c r="K26" s="82"/>
    </row>
    <row r="27" spans="1:11" ht="18.75" customHeight="1" x14ac:dyDescent="0.25">
      <c r="A27" s="96">
        <v>18</v>
      </c>
      <c r="B27" s="93" t="s">
        <v>768</v>
      </c>
      <c r="C27" s="87">
        <v>25</v>
      </c>
      <c r="D27" s="87" t="s">
        <v>5</v>
      </c>
      <c r="E27" s="97"/>
      <c r="F27" s="97"/>
      <c r="G27" s="98">
        <f t="shared" si="0"/>
        <v>0</v>
      </c>
      <c r="H27" s="99">
        <f t="shared" si="1"/>
        <v>0</v>
      </c>
      <c r="I27" s="100">
        <f t="shared" si="2"/>
        <v>0</v>
      </c>
      <c r="J27" s="82"/>
      <c r="K27" s="82"/>
    </row>
    <row r="28" spans="1:11" ht="15" customHeight="1" x14ac:dyDescent="0.25">
      <c r="A28" s="96">
        <v>19</v>
      </c>
      <c r="B28" s="93" t="s">
        <v>769</v>
      </c>
      <c r="C28" s="87">
        <v>15</v>
      </c>
      <c r="D28" s="87" t="s">
        <v>181</v>
      </c>
      <c r="E28" s="97"/>
      <c r="F28" s="97"/>
      <c r="G28" s="98">
        <f t="shared" si="0"/>
        <v>0</v>
      </c>
      <c r="H28" s="99">
        <f t="shared" si="1"/>
        <v>0</v>
      </c>
      <c r="I28" s="100">
        <f t="shared" si="2"/>
        <v>0</v>
      </c>
      <c r="J28" s="82"/>
      <c r="K28" s="82"/>
    </row>
    <row r="29" spans="1:11" ht="21.75" customHeight="1" x14ac:dyDescent="0.25">
      <c r="A29" s="96">
        <v>20</v>
      </c>
      <c r="B29" s="93" t="s">
        <v>770</v>
      </c>
      <c r="C29" s="87">
        <v>100</v>
      </c>
      <c r="D29" s="87" t="s">
        <v>5</v>
      </c>
      <c r="E29" s="97"/>
      <c r="F29" s="97"/>
      <c r="G29" s="98">
        <f t="shared" si="0"/>
        <v>0</v>
      </c>
      <c r="H29" s="99">
        <f t="shared" si="1"/>
        <v>0</v>
      </c>
      <c r="I29" s="100">
        <f t="shared" si="2"/>
        <v>0</v>
      </c>
      <c r="J29" s="82"/>
      <c r="K29" s="82"/>
    </row>
    <row r="30" spans="1:11" ht="13.5" x14ac:dyDescent="0.25">
      <c r="A30" s="96">
        <v>21</v>
      </c>
      <c r="B30" s="93" t="s">
        <v>771</v>
      </c>
      <c r="C30" s="87">
        <v>75</v>
      </c>
      <c r="D30" s="87" t="s">
        <v>5</v>
      </c>
      <c r="E30" s="97"/>
      <c r="F30" s="97"/>
      <c r="G30" s="98">
        <f t="shared" si="0"/>
        <v>0</v>
      </c>
      <c r="H30" s="99">
        <f t="shared" si="1"/>
        <v>0</v>
      </c>
      <c r="I30" s="100">
        <f t="shared" si="2"/>
        <v>0</v>
      </c>
      <c r="J30" s="82"/>
      <c r="K30" s="82"/>
    </row>
    <row r="31" spans="1:11" ht="16.5" customHeight="1" x14ac:dyDescent="0.25">
      <c r="A31" s="96">
        <v>22</v>
      </c>
      <c r="B31" s="93" t="s">
        <v>772</v>
      </c>
      <c r="C31" s="87">
        <v>13</v>
      </c>
      <c r="D31" s="87" t="s">
        <v>5</v>
      </c>
      <c r="E31" s="97"/>
      <c r="F31" s="97"/>
      <c r="G31" s="98">
        <f t="shared" si="0"/>
        <v>0</v>
      </c>
      <c r="H31" s="99">
        <f t="shared" si="1"/>
        <v>0</v>
      </c>
      <c r="I31" s="100">
        <f t="shared" si="2"/>
        <v>0</v>
      </c>
      <c r="J31" s="82"/>
      <c r="K31" s="82"/>
    </row>
    <row r="32" spans="1:11" ht="15" customHeight="1" x14ac:dyDescent="0.25">
      <c r="A32" s="96">
        <v>23</v>
      </c>
      <c r="B32" s="93" t="s">
        <v>773</v>
      </c>
      <c r="C32" s="87">
        <v>250</v>
      </c>
      <c r="D32" s="87" t="s">
        <v>5</v>
      </c>
      <c r="E32" s="97"/>
      <c r="F32" s="97"/>
      <c r="G32" s="98">
        <f t="shared" si="0"/>
        <v>0</v>
      </c>
      <c r="H32" s="99">
        <f t="shared" si="1"/>
        <v>0</v>
      </c>
      <c r="I32" s="100">
        <f t="shared" si="2"/>
        <v>0</v>
      </c>
      <c r="J32" s="82"/>
      <c r="K32" s="82"/>
    </row>
    <row r="33" spans="1:11" ht="12" customHeight="1" x14ac:dyDescent="0.25">
      <c r="A33" s="96">
        <v>24</v>
      </c>
      <c r="B33" s="93" t="s">
        <v>774</v>
      </c>
      <c r="C33" s="87">
        <v>80</v>
      </c>
      <c r="D33" s="87" t="s">
        <v>181</v>
      </c>
      <c r="E33" s="97"/>
      <c r="F33" s="97"/>
      <c r="G33" s="98">
        <f t="shared" si="0"/>
        <v>0</v>
      </c>
      <c r="H33" s="99">
        <f t="shared" si="1"/>
        <v>0</v>
      </c>
      <c r="I33" s="100">
        <f t="shared" si="2"/>
        <v>0</v>
      </c>
      <c r="J33" s="82"/>
      <c r="K33" s="82"/>
    </row>
    <row r="34" spans="1:11" ht="14.25" customHeight="1" x14ac:dyDescent="0.25">
      <c r="A34" s="96">
        <v>25</v>
      </c>
      <c r="B34" s="93" t="s">
        <v>775</v>
      </c>
      <c r="C34" s="87">
        <v>20</v>
      </c>
      <c r="D34" s="87" t="s">
        <v>181</v>
      </c>
      <c r="E34" s="97"/>
      <c r="F34" s="97"/>
      <c r="G34" s="98">
        <f t="shared" si="0"/>
        <v>0</v>
      </c>
      <c r="H34" s="99">
        <f t="shared" si="1"/>
        <v>0</v>
      </c>
      <c r="I34" s="100">
        <f t="shared" si="2"/>
        <v>0</v>
      </c>
      <c r="J34" s="82"/>
      <c r="K34" s="82"/>
    </row>
    <row r="35" spans="1:11" ht="17.25" customHeight="1" x14ac:dyDescent="0.25">
      <c r="A35" s="96">
        <v>26</v>
      </c>
      <c r="B35" s="93" t="s">
        <v>776</v>
      </c>
      <c r="C35" s="87">
        <v>50</v>
      </c>
      <c r="D35" s="87" t="s">
        <v>181</v>
      </c>
      <c r="E35" s="97"/>
      <c r="F35" s="97"/>
      <c r="G35" s="98">
        <f t="shared" si="0"/>
        <v>0</v>
      </c>
      <c r="H35" s="99">
        <f t="shared" si="1"/>
        <v>0</v>
      </c>
      <c r="I35" s="100">
        <f t="shared" si="2"/>
        <v>0</v>
      </c>
      <c r="J35" s="82"/>
      <c r="K35" s="82"/>
    </row>
    <row r="36" spans="1:11" ht="14.25" customHeight="1" x14ac:dyDescent="0.25">
      <c r="A36" s="96">
        <v>27</v>
      </c>
      <c r="B36" s="93" t="s">
        <v>777</v>
      </c>
      <c r="C36" s="87">
        <v>60</v>
      </c>
      <c r="D36" s="87" t="s">
        <v>181</v>
      </c>
      <c r="E36" s="97"/>
      <c r="F36" s="97"/>
      <c r="G36" s="98">
        <f t="shared" si="0"/>
        <v>0</v>
      </c>
      <c r="H36" s="99">
        <f t="shared" si="1"/>
        <v>0</v>
      </c>
      <c r="I36" s="100">
        <f t="shared" si="2"/>
        <v>0</v>
      </c>
      <c r="J36" s="82"/>
      <c r="K36" s="82"/>
    </row>
    <row r="37" spans="1:11" ht="14.25" customHeight="1" x14ac:dyDescent="0.25">
      <c r="A37" s="96">
        <v>28</v>
      </c>
      <c r="B37" s="93" t="s">
        <v>930</v>
      </c>
      <c r="C37" s="87">
        <v>40</v>
      </c>
      <c r="D37" s="87" t="s">
        <v>181</v>
      </c>
      <c r="E37" s="97"/>
      <c r="F37" s="97"/>
      <c r="G37" s="98">
        <f t="shared" si="0"/>
        <v>0</v>
      </c>
      <c r="H37" s="99">
        <f t="shared" si="1"/>
        <v>0</v>
      </c>
      <c r="I37" s="100">
        <f t="shared" si="2"/>
        <v>0</v>
      </c>
      <c r="J37" s="82"/>
      <c r="K37" s="82"/>
    </row>
    <row r="38" spans="1:11" ht="15" customHeight="1" x14ac:dyDescent="0.25">
      <c r="A38" s="96">
        <v>29</v>
      </c>
      <c r="B38" s="93" t="s">
        <v>778</v>
      </c>
      <c r="C38" s="87">
        <v>80</v>
      </c>
      <c r="D38" s="87" t="s">
        <v>181</v>
      </c>
      <c r="E38" s="97"/>
      <c r="F38" s="97"/>
      <c r="G38" s="98">
        <f t="shared" si="0"/>
        <v>0</v>
      </c>
      <c r="H38" s="99">
        <f t="shared" si="1"/>
        <v>0</v>
      </c>
      <c r="I38" s="100">
        <f t="shared" si="2"/>
        <v>0</v>
      </c>
      <c r="J38" s="82"/>
      <c r="K38" s="82"/>
    </row>
    <row r="39" spans="1:11" ht="27.75" customHeight="1" x14ac:dyDescent="0.25">
      <c r="A39" s="96">
        <v>30</v>
      </c>
      <c r="B39" s="93" t="s">
        <v>779</v>
      </c>
      <c r="C39" s="87">
        <v>80</v>
      </c>
      <c r="D39" s="87" t="s">
        <v>181</v>
      </c>
      <c r="E39" s="97"/>
      <c r="F39" s="97"/>
      <c r="G39" s="98">
        <f t="shared" si="0"/>
        <v>0</v>
      </c>
      <c r="H39" s="99">
        <f t="shared" si="1"/>
        <v>0</v>
      </c>
      <c r="I39" s="100">
        <f t="shared" si="2"/>
        <v>0</v>
      </c>
      <c r="J39" s="82"/>
      <c r="K39" s="82"/>
    </row>
    <row r="40" spans="1:11" ht="14.25" customHeight="1" x14ac:dyDescent="0.25">
      <c r="A40" s="96">
        <v>31</v>
      </c>
      <c r="B40" s="93" t="s">
        <v>780</v>
      </c>
      <c r="C40" s="87">
        <v>80</v>
      </c>
      <c r="D40" s="87" t="s">
        <v>181</v>
      </c>
      <c r="E40" s="97"/>
      <c r="F40" s="97"/>
      <c r="G40" s="98">
        <f t="shared" si="0"/>
        <v>0</v>
      </c>
      <c r="H40" s="99">
        <f t="shared" si="1"/>
        <v>0</v>
      </c>
      <c r="I40" s="100">
        <f t="shared" si="2"/>
        <v>0</v>
      </c>
      <c r="J40" s="82"/>
      <c r="K40" s="82"/>
    </row>
    <row r="41" spans="1:11" ht="16.5" customHeight="1" x14ac:dyDescent="0.25">
      <c r="A41" s="96">
        <v>32</v>
      </c>
      <c r="B41" s="93" t="s">
        <v>781</v>
      </c>
      <c r="C41" s="87">
        <v>80</v>
      </c>
      <c r="D41" s="87" t="s">
        <v>181</v>
      </c>
      <c r="E41" s="97"/>
      <c r="F41" s="97"/>
      <c r="G41" s="98">
        <f t="shared" si="0"/>
        <v>0</v>
      </c>
      <c r="H41" s="99">
        <f t="shared" si="1"/>
        <v>0</v>
      </c>
      <c r="I41" s="100">
        <f t="shared" si="2"/>
        <v>0</v>
      </c>
      <c r="J41" s="82"/>
      <c r="K41" s="82"/>
    </row>
    <row r="42" spans="1:11" ht="15.75" customHeight="1" x14ac:dyDescent="0.25">
      <c r="A42" s="96">
        <v>33</v>
      </c>
      <c r="B42" s="93" t="s">
        <v>782</v>
      </c>
      <c r="C42" s="87">
        <v>25</v>
      </c>
      <c r="D42" s="87" t="s">
        <v>181</v>
      </c>
      <c r="E42" s="97"/>
      <c r="F42" s="97"/>
      <c r="G42" s="98">
        <f t="shared" si="0"/>
        <v>0</v>
      </c>
      <c r="H42" s="99">
        <f t="shared" si="1"/>
        <v>0</v>
      </c>
      <c r="I42" s="100">
        <f t="shared" si="2"/>
        <v>0</v>
      </c>
      <c r="J42" s="82"/>
      <c r="K42" s="82"/>
    </row>
    <row r="43" spans="1:11" ht="19.5" customHeight="1" x14ac:dyDescent="0.25">
      <c r="A43" s="96">
        <v>34</v>
      </c>
      <c r="B43" s="93" t="s">
        <v>783</v>
      </c>
      <c r="C43" s="87">
        <v>50</v>
      </c>
      <c r="D43" s="87" t="s">
        <v>181</v>
      </c>
      <c r="E43" s="97"/>
      <c r="F43" s="97"/>
      <c r="G43" s="98">
        <f t="shared" si="0"/>
        <v>0</v>
      </c>
      <c r="H43" s="99">
        <f t="shared" si="1"/>
        <v>0</v>
      </c>
      <c r="I43" s="100">
        <f t="shared" si="2"/>
        <v>0</v>
      </c>
      <c r="J43" s="82"/>
      <c r="K43" s="82"/>
    </row>
    <row r="44" spans="1:11" ht="15" customHeight="1" x14ac:dyDescent="0.25">
      <c r="A44" s="96">
        <v>35</v>
      </c>
      <c r="B44" s="93" t="s">
        <v>784</v>
      </c>
      <c r="C44" s="87">
        <v>10</v>
      </c>
      <c r="D44" s="87" t="s">
        <v>181</v>
      </c>
      <c r="E44" s="97"/>
      <c r="F44" s="97"/>
      <c r="G44" s="98">
        <f t="shared" si="0"/>
        <v>0</v>
      </c>
      <c r="H44" s="99">
        <f t="shared" si="1"/>
        <v>0</v>
      </c>
      <c r="I44" s="100">
        <f t="shared" si="2"/>
        <v>0</v>
      </c>
      <c r="J44" s="82"/>
      <c r="K44" s="82"/>
    </row>
    <row r="45" spans="1:11" ht="15" customHeight="1" x14ac:dyDescent="0.25">
      <c r="A45" s="96">
        <v>36</v>
      </c>
      <c r="B45" s="93" t="s">
        <v>785</v>
      </c>
      <c r="C45" s="87">
        <v>50</v>
      </c>
      <c r="D45" s="87" t="s">
        <v>181</v>
      </c>
      <c r="E45" s="97"/>
      <c r="F45" s="97"/>
      <c r="G45" s="98">
        <f t="shared" si="0"/>
        <v>0</v>
      </c>
      <c r="H45" s="99">
        <f t="shared" si="1"/>
        <v>0</v>
      </c>
      <c r="I45" s="100">
        <f t="shared" si="2"/>
        <v>0</v>
      </c>
      <c r="J45" s="82"/>
      <c r="K45" s="82"/>
    </row>
    <row r="46" spans="1:11" ht="14.25" customHeight="1" x14ac:dyDescent="0.25">
      <c r="A46" s="96">
        <v>37</v>
      </c>
      <c r="B46" s="93" t="s">
        <v>786</v>
      </c>
      <c r="C46" s="87">
        <v>20</v>
      </c>
      <c r="D46" s="87" t="s">
        <v>5</v>
      </c>
      <c r="E46" s="97"/>
      <c r="F46" s="97"/>
      <c r="G46" s="98">
        <f t="shared" si="0"/>
        <v>0</v>
      </c>
      <c r="H46" s="99">
        <f t="shared" si="1"/>
        <v>0</v>
      </c>
      <c r="I46" s="100">
        <f t="shared" si="2"/>
        <v>0</v>
      </c>
      <c r="J46" s="82"/>
      <c r="K46" s="82"/>
    </row>
    <row r="47" spans="1:11" ht="12" customHeight="1" x14ac:dyDescent="0.25">
      <c r="A47" s="96">
        <v>38</v>
      </c>
      <c r="B47" s="93" t="s">
        <v>787</v>
      </c>
      <c r="C47" s="87">
        <v>600</v>
      </c>
      <c r="D47" s="87" t="s">
        <v>181</v>
      </c>
      <c r="E47" s="97"/>
      <c r="F47" s="97"/>
      <c r="G47" s="98">
        <f t="shared" si="0"/>
        <v>0</v>
      </c>
      <c r="H47" s="99">
        <f t="shared" si="1"/>
        <v>0</v>
      </c>
      <c r="I47" s="100">
        <f t="shared" si="2"/>
        <v>0</v>
      </c>
      <c r="J47" s="82"/>
      <c r="K47" s="82"/>
    </row>
    <row r="48" spans="1:11" ht="30.75" customHeight="1" x14ac:dyDescent="0.25">
      <c r="A48" s="96">
        <v>39</v>
      </c>
      <c r="B48" s="93" t="s">
        <v>788</v>
      </c>
      <c r="C48" s="87">
        <v>10</v>
      </c>
      <c r="D48" s="87" t="s">
        <v>5</v>
      </c>
      <c r="E48" s="97"/>
      <c r="F48" s="97"/>
      <c r="G48" s="98">
        <f t="shared" si="0"/>
        <v>0</v>
      </c>
      <c r="H48" s="99">
        <f t="shared" si="1"/>
        <v>0</v>
      </c>
      <c r="I48" s="100">
        <f t="shared" si="2"/>
        <v>0</v>
      </c>
      <c r="J48" s="82"/>
      <c r="K48" s="82"/>
    </row>
    <row r="49" spans="1:12" ht="33.75" customHeight="1" x14ac:dyDescent="0.25">
      <c r="A49" s="96">
        <v>40</v>
      </c>
      <c r="B49" s="93" t="s">
        <v>789</v>
      </c>
      <c r="C49" s="87">
        <v>10</v>
      </c>
      <c r="D49" s="87" t="s">
        <v>5</v>
      </c>
      <c r="E49" s="97"/>
      <c r="F49" s="97"/>
      <c r="G49" s="98">
        <f t="shared" si="0"/>
        <v>0</v>
      </c>
      <c r="H49" s="99">
        <f t="shared" si="1"/>
        <v>0</v>
      </c>
      <c r="I49" s="100">
        <f t="shared" si="2"/>
        <v>0</v>
      </c>
      <c r="J49" s="82"/>
      <c r="K49" s="82"/>
    </row>
    <row r="50" spans="1:12" ht="13.5" x14ac:dyDescent="0.2">
      <c r="A50" s="61"/>
      <c r="B50" s="95" t="s">
        <v>23</v>
      </c>
      <c r="C50" s="101" t="s">
        <v>22</v>
      </c>
      <c r="D50" s="102" t="s">
        <v>22</v>
      </c>
      <c r="E50" s="102" t="s">
        <v>22</v>
      </c>
      <c r="F50" s="102" t="s">
        <v>22</v>
      </c>
      <c r="G50" s="103">
        <f>SUM(G10:G49)</f>
        <v>0</v>
      </c>
      <c r="H50" s="103">
        <f>SUM(H10:H49)</f>
        <v>0</v>
      </c>
      <c r="I50" s="104">
        <f>G50+H50</f>
        <v>0</v>
      </c>
      <c r="J50" s="105">
        <f>SUM(J10:J49)</f>
        <v>0</v>
      </c>
      <c r="K50" s="105">
        <f>SUM(K10:K49)</f>
        <v>0</v>
      </c>
    </row>
    <row r="51" spans="1:12" ht="13.5" x14ac:dyDescent="0.2">
      <c r="A51" s="106"/>
      <c r="B51" s="217"/>
      <c r="C51" s="218"/>
      <c r="D51" s="219"/>
      <c r="E51" s="219"/>
      <c r="F51" s="219"/>
      <c r="G51" s="220"/>
      <c r="H51" s="220"/>
      <c r="I51" s="220"/>
      <c r="J51" s="221"/>
      <c r="K51" s="221"/>
    </row>
    <row r="52" spans="1:12" ht="13.5" x14ac:dyDescent="0.2">
      <c r="A52" s="107" t="s">
        <v>790</v>
      </c>
      <c r="B52" s="222"/>
      <c r="C52" s="224"/>
      <c r="D52" s="219"/>
      <c r="E52" s="219"/>
      <c r="F52" s="219"/>
      <c r="G52" s="220"/>
      <c r="H52" s="220"/>
      <c r="I52" s="220"/>
      <c r="J52" s="221"/>
      <c r="K52" s="221"/>
    </row>
    <row r="53" spans="1:12" ht="13.5" x14ac:dyDescent="0.2">
      <c r="A53" s="107" t="s">
        <v>791</v>
      </c>
      <c r="B53" s="222"/>
      <c r="C53" s="224"/>
      <c r="D53" s="219"/>
      <c r="E53" s="219"/>
      <c r="F53" s="219"/>
      <c r="G53" s="220"/>
      <c r="H53" s="220"/>
      <c r="I53" s="220"/>
      <c r="J53" s="221"/>
      <c r="K53" s="221"/>
    </row>
    <row r="54" spans="1:12" x14ac:dyDescent="0.2">
      <c r="B54" s="208"/>
      <c r="C54" s="208"/>
      <c r="D54" s="208"/>
      <c r="E54" s="208"/>
      <c r="F54" s="208"/>
      <c r="G54" s="208"/>
      <c r="H54" s="208"/>
      <c r="I54" s="208"/>
      <c r="J54" s="208"/>
      <c r="K54" s="208"/>
    </row>
    <row r="55" spans="1:12" x14ac:dyDescent="0.2">
      <c r="A55" s="267" t="s">
        <v>24</v>
      </c>
      <c r="B55" s="268"/>
      <c r="C55" s="5"/>
      <c r="D55" s="57"/>
      <c r="E55" s="3"/>
      <c r="F55" s="3"/>
      <c r="G55" s="3"/>
      <c r="H55" s="3"/>
      <c r="I55" s="3"/>
      <c r="J55" s="3"/>
      <c r="K55" s="3"/>
    </row>
    <row r="56" spans="1:12" x14ac:dyDescent="0.2">
      <c r="A56" s="245" t="s">
        <v>25</v>
      </c>
      <c r="B56" s="245"/>
      <c r="C56" s="245"/>
      <c r="D56" s="245"/>
      <c r="E56" s="245"/>
      <c r="F56" s="245"/>
      <c r="G56" s="245"/>
      <c r="H56" s="245"/>
      <c r="I56" s="245"/>
      <c r="J56" s="245"/>
      <c r="K56" s="245"/>
    </row>
    <row r="57" spans="1:12" x14ac:dyDescent="0.2">
      <c r="A57" s="245" t="s">
        <v>26</v>
      </c>
      <c r="B57" s="245"/>
      <c r="C57" s="245"/>
      <c r="D57" s="245"/>
      <c r="E57" s="245"/>
      <c r="F57" s="245"/>
      <c r="G57" s="245"/>
      <c r="H57" s="245"/>
      <c r="I57" s="245"/>
      <c r="J57" s="245"/>
      <c r="K57" s="245"/>
    </row>
    <row r="58" spans="1:12" x14ac:dyDescent="0.2">
      <c r="A58" s="245" t="s">
        <v>27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5"/>
    </row>
    <row r="59" spans="1:12" x14ac:dyDescent="0.2">
      <c r="A59" s="245" t="s">
        <v>28</v>
      </c>
      <c r="B59" s="245"/>
      <c r="C59" s="245"/>
      <c r="D59" s="245"/>
      <c r="E59" s="245"/>
      <c r="F59" s="245"/>
      <c r="G59" s="245"/>
      <c r="H59" s="245"/>
      <c r="I59" s="245"/>
      <c r="J59" s="245"/>
      <c r="K59" s="245"/>
    </row>
    <row r="60" spans="1:12" x14ac:dyDescent="0.2">
      <c r="A60" s="245" t="s">
        <v>35</v>
      </c>
      <c r="B60" s="245"/>
      <c r="C60" s="245"/>
      <c r="D60" s="245"/>
      <c r="E60" s="245"/>
      <c r="F60" s="245"/>
      <c r="G60" s="245"/>
      <c r="H60" s="245"/>
      <c r="I60" s="245"/>
      <c r="J60" s="245"/>
      <c r="K60" s="245"/>
    </row>
    <row r="61" spans="1:12" x14ac:dyDescent="0.2">
      <c r="A61" s="245" t="s">
        <v>36</v>
      </c>
      <c r="B61" s="245"/>
      <c r="C61" s="245"/>
      <c r="D61" s="245"/>
      <c r="E61" s="245"/>
      <c r="F61" s="245"/>
      <c r="G61" s="245"/>
      <c r="H61" s="245"/>
      <c r="I61" s="245"/>
      <c r="J61" s="245"/>
      <c r="K61" s="245"/>
    </row>
    <row r="62" spans="1:12" x14ac:dyDescent="0.2">
      <c r="A62" s="247" t="s">
        <v>37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7"/>
    </row>
    <row r="63" spans="1:12" ht="13.5" x14ac:dyDescent="0.25">
      <c r="A63" s="264" t="s">
        <v>933</v>
      </c>
      <c r="B63" s="264"/>
      <c r="C63" s="264"/>
      <c r="D63" s="264"/>
      <c r="E63" s="264"/>
      <c r="F63" s="264"/>
      <c r="G63" s="264"/>
      <c r="H63" s="264"/>
      <c r="I63" s="264"/>
      <c r="J63" s="264"/>
      <c r="K63" s="264"/>
      <c r="L63" s="264"/>
    </row>
    <row r="64" spans="1:12" x14ac:dyDescent="0.2">
      <c r="A64" s="245" t="s">
        <v>29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</row>
    <row r="65" spans="1:11" x14ac:dyDescent="0.2">
      <c r="A65" s="245"/>
      <c r="B65" s="245"/>
      <c r="C65" s="245"/>
      <c r="D65" s="245"/>
      <c r="E65" s="245"/>
      <c r="F65" s="245"/>
      <c r="G65" s="245"/>
      <c r="H65" s="245"/>
      <c r="I65" s="245"/>
      <c r="J65" s="245"/>
      <c r="K65" s="245"/>
    </row>
    <row r="67" spans="1:11" ht="14.25" x14ac:dyDescent="0.3">
      <c r="A67" s="9"/>
      <c r="B67" s="10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">
      <c r="A68" s="269" t="s">
        <v>30</v>
      </c>
      <c r="B68" s="269"/>
      <c r="C68" s="58" t="s">
        <v>31</v>
      </c>
      <c r="D68" s="57"/>
      <c r="E68" s="3"/>
      <c r="F68" s="59" t="s">
        <v>32</v>
      </c>
      <c r="G68" s="3"/>
      <c r="H68" s="3"/>
      <c r="I68" s="3"/>
      <c r="J68" s="3"/>
      <c r="K68" s="3"/>
    </row>
    <row r="69" spans="1:11" x14ac:dyDescent="0.2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</row>
    <row r="70" spans="1:11" x14ac:dyDescent="0.2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</row>
  </sheetData>
  <mergeCells count="14">
    <mergeCell ref="A65:K65"/>
    <mergeCell ref="A64:K64"/>
    <mergeCell ref="A68:B68"/>
    <mergeCell ref="A59:K59"/>
    <mergeCell ref="A60:K60"/>
    <mergeCell ref="A61:K61"/>
    <mergeCell ref="A62:K62"/>
    <mergeCell ref="A63:L63"/>
    <mergeCell ref="E3:I3"/>
    <mergeCell ref="B6:E6"/>
    <mergeCell ref="A55:B55"/>
    <mergeCell ref="A56:K56"/>
    <mergeCell ref="A57:K57"/>
    <mergeCell ref="A58:K58"/>
  </mergeCells>
  <dataValidations count="1">
    <dataValidation type="whole" operator="equal" allowBlank="1" showInputMessage="1" showErrorMessage="1" sqref="J10:K49">
      <formula1>1</formula1>
    </dataValidation>
  </dataValidations>
  <pageMargins left="0.7" right="0.7" top="0.75" bottom="0.75" header="0.3" footer="0.3"/>
  <ignoredErrors>
    <ignoredError sqref="I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67"/>
  <sheetViews>
    <sheetView topLeftCell="A22" workbookViewId="0">
      <selection activeCell="A65" sqref="A65:J65"/>
    </sheetView>
  </sheetViews>
  <sheetFormatPr defaultRowHeight="12.75" x14ac:dyDescent="0.2"/>
  <cols>
    <col min="1" max="1" width="6.28515625" customWidth="1"/>
    <col min="2" max="2" width="58.7109375" customWidth="1"/>
    <col min="10" max="10" width="11.7109375" customWidth="1"/>
  </cols>
  <sheetData>
    <row r="1" spans="1:11" x14ac:dyDescent="0.2">
      <c r="B1" t="s">
        <v>33</v>
      </c>
    </row>
    <row r="3" spans="1:11" s="1" customFormat="1" ht="15.75" x14ac:dyDescent="0.25">
      <c r="A3" s="1" t="s">
        <v>34</v>
      </c>
      <c r="B3" s="7"/>
      <c r="C3" s="5"/>
      <c r="D3" s="250" t="s">
        <v>180</v>
      </c>
      <c r="E3" s="251"/>
      <c r="F3" s="251"/>
      <c r="G3" s="251"/>
      <c r="H3" s="251"/>
      <c r="I3" s="69"/>
    </row>
    <row r="4" spans="1:11" s="1" customFormat="1" x14ac:dyDescent="0.2">
      <c r="B4" s="7"/>
      <c r="C4" s="5"/>
      <c r="D4" s="3"/>
      <c r="E4" s="3"/>
      <c r="F4" s="3"/>
      <c r="G4" s="3"/>
      <c r="H4" s="3"/>
    </row>
    <row r="5" spans="1:11" ht="18" x14ac:dyDescent="0.25">
      <c r="B5" s="252" t="s">
        <v>179</v>
      </c>
      <c r="C5" s="253"/>
      <c r="D5" s="253"/>
    </row>
    <row r="6" spans="1:11" x14ac:dyDescent="0.2">
      <c r="B6" s="15"/>
    </row>
    <row r="7" spans="1:11" s="46" customFormat="1" ht="76.5" x14ac:dyDescent="0.25">
      <c r="A7" s="42" t="s">
        <v>3</v>
      </c>
      <c r="B7" s="42" t="s">
        <v>1</v>
      </c>
      <c r="C7" s="43" t="s">
        <v>2</v>
      </c>
      <c r="D7" s="42" t="s">
        <v>19</v>
      </c>
      <c r="E7" s="44" t="s">
        <v>4</v>
      </c>
      <c r="F7" s="44" t="s">
        <v>6</v>
      </c>
      <c r="G7" s="44" t="s">
        <v>7</v>
      </c>
      <c r="H7" s="44" t="s">
        <v>8</v>
      </c>
      <c r="I7" s="44" t="s">
        <v>9</v>
      </c>
      <c r="J7" s="204" t="s">
        <v>932</v>
      </c>
      <c r="K7" s="45" t="s">
        <v>21</v>
      </c>
    </row>
    <row r="8" spans="1:11" s="46" customFormat="1" x14ac:dyDescent="0.25">
      <c r="A8" s="42"/>
      <c r="B8" s="42"/>
      <c r="C8" s="43"/>
      <c r="D8" s="42"/>
      <c r="E8" s="44"/>
      <c r="F8" s="44"/>
      <c r="G8" s="44"/>
      <c r="H8" s="44"/>
      <c r="I8" s="44"/>
      <c r="J8" s="51"/>
      <c r="K8" s="51"/>
    </row>
    <row r="9" spans="1:11" s="48" customFormat="1" ht="25.5" x14ac:dyDescent="0.25">
      <c r="A9" s="42">
        <v>1</v>
      </c>
      <c r="B9" s="42">
        <v>2</v>
      </c>
      <c r="C9" s="43">
        <v>3</v>
      </c>
      <c r="D9" s="42">
        <v>4</v>
      </c>
      <c r="E9" s="43">
        <v>5</v>
      </c>
      <c r="F9" s="43">
        <v>6</v>
      </c>
      <c r="G9" s="44" t="s">
        <v>10</v>
      </c>
      <c r="H9" s="43" t="s">
        <v>11</v>
      </c>
      <c r="I9" s="43" t="s">
        <v>12</v>
      </c>
      <c r="J9" s="51">
        <v>10</v>
      </c>
      <c r="K9" s="51">
        <v>11</v>
      </c>
    </row>
    <row r="10" spans="1:11" s="36" customFormat="1" ht="13.5" x14ac:dyDescent="0.25">
      <c r="A10" s="22">
        <v>1</v>
      </c>
      <c r="B10" s="115" t="s">
        <v>158</v>
      </c>
      <c r="C10" s="116">
        <v>200</v>
      </c>
      <c r="D10" s="117" t="s">
        <v>5</v>
      </c>
      <c r="E10" s="39"/>
      <c r="F10" s="31"/>
      <c r="G10" s="20">
        <f>C10*F10</f>
        <v>0</v>
      </c>
      <c r="H10" s="20">
        <f>G10*0.095</f>
        <v>0</v>
      </c>
      <c r="I10" s="21">
        <f>G10+H10</f>
        <v>0</v>
      </c>
      <c r="J10" s="35"/>
      <c r="K10" s="35"/>
    </row>
    <row r="11" spans="1:11" s="36" customFormat="1" ht="13.5" x14ac:dyDescent="0.25">
      <c r="A11" s="22">
        <v>2</v>
      </c>
      <c r="B11" s="115" t="s">
        <v>159</v>
      </c>
      <c r="C11" s="116">
        <v>400</v>
      </c>
      <c r="D11" s="117" t="s">
        <v>5</v>
      </c>
      <c r="E11" s="39"/>
      <c r="F11" s="31"/>
      <c r="G11" s="20">
        <f t="shared" ref="G11:G33" si="0">C11*F11</f>
        <v>0</v>
      </c>
      <c r="H11" s="20">
        <f t="shared" ref="H11:H33" si="1">G11*0.095</f>
        <v>0</v>
      </c>
      <c r="I11" s="21">
        <f t="shared" ref="I11:I33" si="2">G11+H11</f>
        <v>0</v>
      </c>
      <c r="J11" s="35"/>
      <c r="K11" s="35"/>
    </row>
    <row r="12" spans="1:11" s="36" customFormat="1" ht="13.5" x14ac:dyDescent="0.25">
      <c r="A12" s="22">
        <v>3</v>
      </c>
      <c r="B12" s="115" t="s">
        <v>160</v>
      </c>
      <c r="C12" s="116">
        <v>400</v>
      </c>
      <c r="D12" s="117" t="s">
        <v>5</v>
      </c>
      <c r="E12" s="39"/>
      <c r="F12" s="31"/>
      <c r="G12" s="20">
        <f t="shared" si="0"/>
        <v>0</v>
      </c>
      <c r="H12" s="20">
        <f t="shared" si="1"/>
        <v>0</v>
      </c>
      <c r="I12" s="21">
        <f t="shared" si="2"/>
        <v>0</v>
      </c>
      <c r="J12" s="35"/>
      <c r="K12" s="35"/>
    </row>
    <row r="13" spans="1:11" s="36" customFormat="1" ht="13.5" x14ac:dyDescent="0.25">
      <c r="A13" s="22">
        <v>4</v>
      </c>
      <c r="B13" s="115" t="s">
        <v>161</v>
      </c>
      <c r="C13" s="116">
        <v>300</v>
      </c>
      <c r="D13" s="117" t="s">
        <v>5</v>
      </c>
      <c r="E13" s="39"/>
      <c r="F13" s="31"/>
      <c r="G13" s="20">
        <f t="shared" si="0"/>
        <v>0</v>
      </c>
      <c r="H13" s="20">
        <f t="shared" si="1"/>
        <v>0</v>
      </c>
      <c r="I13" s="21">
        <f t="shared" si="2"/>
        <v>0</v>
      </c>
      <c r="J13" s="35"/>
      <c r="K13" s="35"/>
    </row>
    <row r="14" spans="1:11" s="36" customFormat="1" ht="13.5" x14ac:dyDescent="0.25">
      <c r="A14" s="22">
        <v>5</v>
      </c>
      <c r="B14" s="115" t="s">
        <v>162</v>
      </c>
      <c r="C14" s="116">
        <v>300</v>
      </c>
      <c r="D14" s="117" t="s">
        <v>5</v>
      </c>
      <c r="E14" s="39"/>
      <c r="F14" s="31"/>
      <c r="G14" s="20">
        <f t="shared" si="0"/>
        <v>0</v>
      </c>
      <c r="H14" s="20">
        <f t="shared" si="1"/>
        <v>0</v>
      </c>
      <c r="I14" s="21">
        <f t="shared" si="2"/>
        <v>0</v>
      </c>
      <c r="J14" s="35"/>
      <c r="K14" s="35"/>
    </row>
    <row r="15" spans="1:11" s="36" customFormat="1" ht="13.5" x14ac:dyDescent="0.25">
      <c r="A15" s="22">
        <v>6</v>
      </c>
      <c r="B15" s="115" t="s">
        <v>163</v>
      </c>
      <c r="C15" s="116">
        <v>400</v>
      </c>
      <c r="D15" s="117" t="s">
        <v>5</v>
      </c>
      <c r="E15" s="39"/>
      <c r="F15" s="31"/>
      <c r="G15" s="20">
        <f t="shared" si="0"/>
        <v>0</v>
      </c>
      <c r="H15" s="20">
        <f t="shared" si="1"/>
        <v>0</v>
      </c>
      <c r="I15" s="21">
        <f t="shared" si="2"/>
        <v>0</v>
      </c>
      <c r="J15" s="35"/>
      <c r="K15" s="35"/>
    </row>
    <row r="16" spans="1:11" s="36" customFormat="1" ht="13.5" x14ac:dyDescent="0.25">
      <c r="A16" s="22">
        <v>7</v>
      </c>
      <c r="B16" s="115" t="s">
        <v>164</v>
      </c>
      <c r="C16" s="116">
        <v>400</v>
      </c>
      <c r="D16" s="117" t="s">
        <v>5</v>
      </c>
      <c r="E16" s="39"/>
      <c r="F16" s="31"/>
      <c r="G16" s="20">
        <f t="shared" si="0"/>
        <v>0</v>
      </c>
      <c r="H16" s="20">
        <f t="shared" si="1"/>
        <v>0</v>
      </c>
      <c r="I16" s="21">
        <f t="shared" si="2"/>
        <v>0</v>
      </c>
      <c r="J16" s="35"/>
      <c r="K16" s="35"/>
    </row>
    <row r="17" spans="1:11" s="36" customFormat="1" ht="13.5" x14ac:dyDescent="0.25">
      <c r="A17" s="22">
        <v>8</v>
      </c>
      <c r="B17" s="115" t="s">
        <v>165</v>
      </c>
      <c r="C17" s="116">
        <v>100</v>
      </c>
      <c r="D17" s="117" t="s">
        <v>5</v>
      </c>
      <c r="E17" s="39"/>
      <c r="F17" s="31"/>
      <c r="G17" s="20">
        <f t="shared" si="0"/>
        <v>0</v>
      </c>
      <c r="H17" s="20">
        <f t="shared" si="1"/>
        <v>0</v>
      </c>
      <c r="I17" s="21">
        <f t="shared" si="2"/>
        <v>0</v>
      </c>
      <c r="J17" s="35"/>
      <c r="K17" s="35"/>
    </row>
    <row r="18" spans="1:11" s="36" customFormat="1" ht="12" customHeight="1" x14ac:dyDescent="0.25">
      <c r="A18" s="22">
        <v>9</v>
      </c>
      <c r="B18" s="115" t="s">
        <v>166</v>
      </c>
      <c r="C18" s="116">
        <v>400</v>
      </c>
      <c r="D18" s="117" t="s">
        <v>5</v>
      </c>
      <c r="E18" s="39"/>
      <c r="F18" s="31"/>
      <c r="G18" s="20">
        <f t="shared" si="0"/>
        <v>0</v>
      </c>
      <c r="H18" s="20">
        <f t="shared" si="1"/>
        <v>0</v>
      </c>
      <c r="I18" s="21">
        <f t="shared" si="2"/>
        <v>0</v>
      </c>
      <c r="J18" s="35"/>
      <c r="K18" s="35"/>
    </row>
    <row r="19" spans="1:11" s="36" customFormat="1" ht="13.5" x14ac:dyDescent="0.25">
      <c r="A19" s="22">
        <v>10</v>
      </c>
      <c r="B19" s="115" t="s">
        <v>167</v>
      </c>
      <c r="C19" s="139">
        <v>50</v>
      </c>
      <c r="D19" s="117" t="s">
        <v>5</v>
      </c>
      <c r="E19" s="39"/>
      <c r="F19" s="31"/>
      <c r="G19" s="20">
        <f t="shared" si="0"/>
        <v>0</v>
      </c>
      <c r="H19" s="20">
        <f t="shared" si="1"/>
        <v>0</v>
      </c>
      <c r="I19" s="21">
        <f t="shared" si="2"/>
        <v>0</v>
      </c>
      <c r="J19" s="35"/>
      <c r="K19" s="35"/>
    </row>
    <row r="20" spans="1:11" s="36" customFormat="1" ht="13.5" x14ac:dyDescent="0.25">
      <c r="A20" s="22">
        <v>11</v>
      </c>
      <c r="B20" s="115" t="s">
        <v>168</v>
      </c>
      <c r="C20" s="139">
        <v>10</v>
      </c>
      <c r="D20" s="117" t="s">
        <v>5</v>
      </c>
      <c r="E20" s="39"/>
      <c r="F20" s="31"/>
      <c r="G20" s="20">
        <f t="shared" si="0"/>
        <v>0</v>
      </c>
      <c r="H20" s="20">
        <f t="shared" si="1"/>
        <v>0</v>
      </c>
      <c r="I20" s="21">
        <f t="shared" si="2"/>
        <v>0</v>
      </c>
      <c r="J20" s="35"/>
      <c r="K20" s="35"/>
    </row>
    <row r="21" spans="1:11" s="36" customFormat="1" ht="13.5" x14ac:dyDescent="0.25">
      <c r="A21" s="22">
        <v>13</v>
      </c>
      <c r="B21" s="122" t="s">
        <v>169</v>
      </c>
      <c r="C21" s="139">
        <v>200</v>
      </c>
      <c r="D21" s="117" t="s">
        <v>5</v>
      </c>
      <c r="E21" s="39"/>
      <c r="F21" s="31"/>
      <c r="G21" s="20">
        <f t="shared" si="0"/>
        <v>0</v>
      </c>
      <c r="H21" s="20">
        <f t="shared" si="1"/>
        <v>0</v>
      </c>
      <c r="I21" s="21">
        <f t="shared" si="2"/>
        <v>0</v>
      </c>
      <c r="J21" s="35"/>
      <c r="K21" s="35"/>
    </row>
    <row r="22" spans="1:11" s="36" customFormat="1" ht="13.5" x14ac:dyDescent="0.25">
      <c r="A22" s="22">
        <v>14</v>
      </c>
      <c r="B22" s="122" t="s">
        <v>170</v>
      </c>
      <c r="C22" s="139">
        <v>200</v>
      </c>
      <c r="D22" s="117" t="s">
        <v>5</v>
      </c>
      <c r="E22" s="39"/>
      <c r="F22" s="31"/>
      <c r="G22" s="20">
        <f t="shared" si="0"/>
        <v>0</v>
      </c>
      <c r="H22" s="20">
        <f t="shared" si="1"/>
        <v>0</v>
      </c>
      <c r="I22" s="21">
        <f t="shared" si="2"/>
        <v>0</v>
      </c>
      <c r="J22" s="35"/>
      <c r="K22" s="35"/>
    </row>
    <row r="23" spans="1:11" s="36" customFormat="1" ht="13.5" x14ac:dyDescent="0.25">
      <c r="A23" s="22">
        <v>15</v>
      </c>
      <c r="B23" s="122" t="s">
        <v>171</v>
      </c>
      <c r="C23" s="139">
        <v>100</v>
      </c>
      <c r="D23" s="117" t="s">
        <v>5</v>
      </c>
      <c r="E23" s="39"/>
      <c r="F23" s="31"/>
      <c r="G23" s="20">
        <f t="shared" si="0"/>
        <v>0</v>
      </c>
      <c r="H23" s="20">
        <f t="shared" si="1"/>
        <v>0</v>
      </c>
      <c r="I23" s="21">
        <f t="shared" si="2"/>
        <v>0</v>
      </c>
      <c r="J23" s="35"/>
      <c r="K23" s="35"/>
    </row>
    <row r="24" spans="1:11" s="36" customFormat="1" ht="13.5" x14ac:dyDescent="0.25">
      <c r="A24" s="22">
        <v>16</v>
      </c>
      <c r="B24" s="122" t="s">
        <v>172</v>
      </c>
      <c r="C24" s="139">
        <v>200</v>
      </c>
      <c r="D24" s="117" t="s">
        <v>5</v>
      </c>
      <c r="E24" s="39"/>
      <c r="F24" s="31"/>
      <c r="G24" s="20">
        <f t="shared" si="0"/>
        <v>0</v>
      </c>
      <c r="H24" s="20">
        <f t="shared" si="1"/>
        <v>0</v>
      </c>
      <c r="I24" s="21">
        <f t="shared" si="2"/>
        <v>0</v>
      </c>
      <c r="J24" s="35"/>
      <c r="K24" s="35"/>
    </row>
    <row r="25" spans="1:11" s="36" customFormat="1" ht="13.5" x14ac:dyDescent="0.25">
      <c r="A25" s="22">
        <v>17</v>
      </c>
      <c r="B25" s="122" t="s">
        <v>173</v>
      </c>
      <c r="C25" s="139">
        <v>100</v>
      </c>
      <c r="D25" s="117" t="s">
        <v>5</v>
      </c>
      <c r="E25" s="39"/>
      <c r="F25" s="31"/>
      <c r="G25" s="20">
        <f t="shared" si="0"/>
        <v>0</v>
      </c>
      <c r="H25" s="20">
        <f t="shared" si="1"/>
        <v>0</v>
      </c>
      <c r="I25" s="21">
        <f t="shared" si="2"/>
        <v>0</v>
      </c>
      <c r="J25" s="35"/>
      <c r="K25" s="35"/>
    </row>
    <row r="26" spans="1:11" s="36" customFormat="1" ht="13.5" x14ac:dyDescent="0.25">
      <c r="A26" s="22">
        <v>18</v>
      </c>
      <c r="B26" s="122" t="s">
        <v>174</v>
      </c>
      <c r="C26" s="139">
        <v>150</v>
      </c>
      <c r="D26" s="117" t="s">
        <v>5</v>
      </c>
      <c r="E26" s="39"/>
      <c r="F26" s="31"/>
      <c r="G26" s="20">
        <f t="shared" si="0"/>
        <v>0</v>
      </c>
      <c r="H26" s="20">
        <f t="shared" si="1"/>
        <v>0</v>
      </c>
      <c r="I26" s="21">
        <f t="shared" si="2"/>
        <v>0</v>
      </c>
      <c r="J26" s="35"/>
      <c r="K26" s="35"/>
    </row>
    <row r="27" spans="1:11" s="36" customFormat="1" ht="13.5" x14ac:dyDescent="0.25">
      <c r="A27" s="22">
        <v>19</v>
      </c>
      <c r="B27" s="122" t="s">
        <v>175</v>
      </c>
      <c r="C27" s="139">
        <v>50</v>
      </c>
      <c r="D27" s="117" t="s">
        <v>5</v>
      </c>
      <c r="E27" s="39"/>
      <c r="F27" s="31"/>
      <c r="G27" s="20">
        <f t="shared" si="0"/>
        <v>0</v>
      </c>
      <c r="H27" s="20">
        <f t="shared" si="1"/>
        <v>0</v>
      </c>
      <c r="I27" s="21">
        <f t="shared" si="2"/>
        <v>0</v>
      </c>
      <c r="J27" s="35"/>
      <c r="K27" s="35"/>
    </row>
    <row r="28" spans="1:11" s="36" customFormat="1" ht="13.5" x14ac:dyDescent="0.25">
      <c r="A28" s="22">
        <v>20</v>
      </c>
      <c r="B28" s="122" t="s">
        <v>176</v>
      </c>
      <c r="C28" s="139">
        <v>50</v>
      </c>
      <c r="D28" s="117" t="s">
        <v>5</v>
      </c>
      <c r="E28" s="39"/>
      <c r="F28" s="31"/>
      <c r="G28" s="20">
        <f t="shared" si="0"/>
        <v>0</v>
      </c>
      <c r="H28" s="20">
        <f t="shared" si="1"/>
        <v>0</v>
      </c>
      <c r="I28" s="21">
        <f t="shared" si="2"/>
        <v>0</v>
      </c>
      <c r="J28" s="35"/>
      <c r="K28" s="35"/>
    </row>
    <row r="29" spans="1:11" s="36" customFormat="1" ht="13.5" x14ac:dyDescent="0.25">
      <c r="A29" s="22">
        <v>21</v>
      </c>
      <c r="B29" s="122" t="s">
        <v>177</v>
      </c>
      <c r="C29" s="139">
        <v>100</v>
      </c>
      <c r="D29" s="117" t="s">
        <v>5</v>
      </c>
      <c r="E29" s="39"/>
      <c r="F29" s="31"/>
      <c r="G29" s="20">
        <f t="shared" si="0"/>
        <v>0</v>
      </c>
      <c r="H29" s="20">
        <f t="shared" si="1"/>
        <v>0</v>
      </c>
      <c r="I29" s="21">
        <f t="shared" si="2"/>
        <v>0</v>
      </c>
      <c r="J29" s="35"/>
      <c r="K29" s="35"/>
    </row>
    <row r="30" spans="1:11" s="36" customFormat="1" ht="13.5" x14ac:dyDescent="0.25">
      <c r="A30" s="22">
        <v>22</v>
      </c>
      <c r="B30" s="122" t="s">
        <v>178</v>
      </c>
      <c r="C30" s="139">
        <v>500</v>
      </c>
      <c r="D30" s="34" t="s">
        <v>181</v>
      </c>
      <c r="E30" s="39"/>
      <c r="F30" s="31"/>
      <c r="G30" s="20">
        <f t="shared" si="0"/>
        <v>0</v>
      </c>
      <c r="H30" s="20">
        <f t="shared" si="1"/>
        <v>0</v>
      </c>
      <c r="I30" s="21">
        <f t="shared" si="2"/>
        <v>0</v>
      </c>
      <c r="J30" s="35"/>
      <c r="K30" s="35"/>
    </row>
    <row r="31" spans="1:11" s="36" customFormat="1" ht="13.5" x14ac:dyDescent="0.25">
      <c r="A31" s="22">
        <v>23</v>
      </c>
      <c r="B31" s="19" t="s">
        <v>889</v>
      </c>
      <c r="C31" s="38">
        <v>250</v>
      </c>
      <c r="D31" s="34" t="s">
        <v>5</v>
      </c>
      <c r="E31" s="39"/>
      <c r="F31" s="31"/>
      <c r="G31" s="20">
        <f t="shared" si="0"/>
        <v>0</v>
      </c>
      <c r="H31" s="20">
        <f t="shared" si="1"/>
        <v>0</v>
      </c>
      <c r="I31" s="21">
        <f t="shared" si="2"/>
        <v>0</v>
      </c>
      <c r="J31" s="35"/>
      <c r="K31" s="35"/>
    </row>
    <row r="32" spans="1:11" s="36" customFormat="1" ht="13.5" x14ac:dyDescent="0.25">
      <c r="A32" s="22">
        <v>24</v>
      </c>
      <c r="B32" s="19" t="s">
        <v>890</v>
      </c>
      <c r="C32" s="38">
        <v>250</v>
      </c>
      <c r="D32" s="34" t="s">
        <v>5</v>
      </c>
      <c r="E32" s="39"/>
      <c r="F32" s="31"/>
      <c r="G32" s="20">
        <f t="shared" si="0"/>
        <v>0</v>
      </c>
      <c r="H32" s="20">
        <f t="shared" si="1"/>
        <v>0</v>
      </c>
      <c r="I32" s="21">
        <f t="shared" si="2"/>
        <v>0</v>
      </c>
      <c r="J32" s="35"/>
      <c r="K32" s="35"/>
    </row>
    <row r="33" spans="1:11" s="36" customFormat="1" ht="13.5" x14ac:dyDescent="0.25">
      <c r="A33" s="22">
        <v>25</v>
      </c>
      <c r="B33" s="144" t="s">
        <v>931</v>
      </c>
      <c r="C33" s="38">
        <v>20</v>
      </c>
      <c r="D33" s="34" t="s">
        <v>5</v>
      </c>
      <c r="E33" s="39"/>
      <c r="F33" s="31"/>
      <c r="G33" s="20">
        <f t="shared" si="0"/>
        <v>0</v>
      </c>
      <c r="H33" s="20">
        <f t="shared" si="1"/>
        <v>0</v>
      </c>
      <c r="I33" s="21">
        <f t="shared" si="2"/>
        <v>0</v>
      </c>
      <c r="J33" s="35"/>
      <c r="K33" s="35"/>
    </row>
    <row r="34" spans="1:11" s="36" customFormat="1" ht="13.5" x14ac:dyDescent="0.25">
      <c r="A34" s="22">
        <v>26</v>
      </c>
      <c r="B34" s="19"/>
      <c r="C34" s="38"/>
      <c r="D34" s="34"/>
      <c r="E34" s="39"/>
      <c r="F34" s="31"/>
      <c r="G34" s="20"/>
      <c r="H34" s="20"/>
      <c r="I34" s="21"/>
      <c r="J34" s="35"/>
      <c r="K34" s="35"/>
    </row>
    <row r="35" spans="1:11" ht="13.5" x14ac:dyDescent="0.2">
      <c r="A35" s="141"/>
      <c r="B35" s="140" t="s">
        <v>888</v>
      </c>
      <c r="C35" s="63" t="s">
        <v>22</v>
      </c>
      <c r="D35" s="64" t="s">
        <v>22</v>
      </c>
      <c r="E35" s="64" t="s">
        <v>22</v>
      </c>
      <c r="F35" s="64" t="s">
        <v>22</v>
      </c>
      <c r="G35" s="65">
        <f>SUM(G10:G34)</f>
        <v>0</v>
      </c>
      <c r="H35" s="65">
        <f>SUM(H10:H34)</f>
        <v>0</v>
      </c>
      <c r="I35" s="66">
        <f>G35+H35</f>
        <v>0</v>
      </c>
      <c r="J35" s="67">
        <f>SUM(J10:J33)</f>
        <v>0</v>
      </c>
      <c r="K35" s="67">
        <f>SUM(K10:K34)</f>
        <v>0</v>
      </c>
    </row>
    <row r="36" spans="1:11" x14ac:dyDescent="0.2">
      <c r="B36" s="28"/>
    </row>
    <row r="37" spans="1:11" ht="12.75" customHeight="1" x14ac:dyDescent="0.2">
      <c r="B37" s="142" t="s">
        <v>24</v>
      </c>
      <c r="C37" s="57"/>
      <c r="D37" s="3"/>
      <c r="E37" s="3"/>
      <c r="F37" s="3"/>
      <c r="G37" s="3"/>
      <c r="H37" s="3"/>
      <c r="I37" s="3"/>
      <c r="J37" s="3"/>
    </row>
    <row r="38" spans="1:11" ht="27" customHeight="1" x14ac:dyDescent="0.2">
      <c r="A38" s="245" t="s">
        <v>25</v>
      </c>
      <c r="B38" s="245"/>
      <c r="C38" s="245"/>
      <c r="D38" s="245"/>
      <c r="E38" s="245"/>
      <c r="F38" s="245"/>
      <c r="G38" s="245"/>
      <c r="H38" s="245"/>
      <c r="I38" s="245"/>
      <c r="J38" s="245"/>
    </row>
    <row r="39" spans="1:11" x14ac:dyDescent="0.2">
      <c r="A39" s="245" t="s">
        <v>26</v>
      </c>
      <c r="B39" s="245"/>
      <c r="C39" s="245"/>
      <c r="D39" s="245"/>
      <c r="E39" s="245"/>
      <c r="F39" s="245"/>
      <c r="G39" s="245"/>
      <c r="H39" s="245"/>
      <c r="I39" s="245"/>
      <c r="J39" s="245"/>
    </row>
    <row r="40" spans="1:11" x14ac:dyDescent="0.2">
      <c r="A40" s="245" t="s">
        <v>27</v>
      </c>
      <c r="B40" s="245"/>
      <c r="C40" s="245"/>
      <c r="D40" s="245"/>
      <c r="E40" s="245"/>
      <c r="F40" s="245"/>
      <c r="G40" s="245"/>
      <c r="H40" s="245"/>
      <c r="I40" s="245"/>
      <c r="J40" s="245"/>
    </row>
    <row r="41" spans="1:11" x14ac:dyDescent="0.2">
      <c r="A41" s="245" t="s">
        <v>28</v>
      </c>
      <c r="B41" s="245"/>
      <c r="C41" s="245"/>
      <c r="D41" s="245"/>
      <c r="E41" s="245"/>
      <c r="F41" s="245"/>
      <c r="G41" s="245"/>
      <c r="H41" s="245"/>
      <c r="I41" s="245"/>
      <c r="J41" s="245"/>
    </row>
    <row r="42" spans="1:11" x14ac:dyDescent="0.2">
      <c r="A42" s="245" t="s">
        <v>35</v>
      </c>
      <c r="B42" s="245"/>
      <c r="C42" s="245"/>
      <c r="D42" s="245"/>
      <c r="E42" s="245"/>
      <c r="F42" s="245"/>
      <c r="G42" s="245"/>
      <c r="H42" s="245"/>
      <c r="I42" s="245"/>
      <c r="J42" s="245"/>
    </row>
    <row r="43" spans="1:11" x14ac:dyDescent="0.2">
      <c r="A43" s="245" t="s">
        <v>36</v>
      </c>
      <c r="B43" s="245"/>
      <c r="C43" s="245"/>
      <c r="D43" s="245"/>
      <c r="E43" s="245"/>
      <c r="F43" s="245"/>
      <c r="G43" s="245"/>
      <c r="H43" s="245"/>
      <c r="I43" s="245"/>
      <c r="J43" s="245"/>
    </row>
    <row r="44" spans="1:11" s="70" customFormat="1" x14ac:dyDescent="0.2">
      <c r="A44" s="247" t="s">
        <v>37</v>
      </c>
      <c r="B44" s="247"/>
      <c r="C44" s="247"/>
      <c r="D44" s="247"/>
      <c r="E44" s="247"/>
      <c r="F44" s="247"/>
      <c r="G44" s="247"/>
      <c r="H44" s="247"/>
      <c r="I44" s="247"/>
      <c r="J44" s="247"/>
    </row>
    <row r="45" spans="1:11" s="4" customFormat="1" x14ac:dyDescent="0.2">
      <c r="A45" s="248" t="s">
        <v>933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9"/>
    </row>
    <row r="46" spans="1:11" s="4" customFormat="1" x14ac:dyDescent="0.2">
      <c r="A46" s="245" t="s">
        <v>29</v>
      </c>
      <c r="B46" s="245"/>
      <c r="C46" s="245"/>
      <c r="D46" s="245"/>
      <c r="E46" s="245"/>
      <c r="F46" s="245"/>
      <c r="G46" s="245"/>
      <c r="H46" s="245"/>
      <c r="I46" s="245"/>
      <c r="J46" s="245"/>
    </row>
    <row r="47" spans="1:11" s="4" customFormat="1" x14ac:dyDescent="0.2">
      <c r="A47" s="245"/>
      <c r="B47" s="245"/>
      <c r="C47" s="245"/>
      <c r="D47" s="245"/>
      <c r="E47" s="245"/>
      <c r="F47" s="245"/>
      <c r="G47" s="245"/>
      <c r="H47" s="245"/>
      <c r="I47" s="245"/>
      <c r="J47" s="245"/>
    </row>
    <row r="49" spans="1:10" x14ac:dyDescent="0.2">
      <c r="A49" s="1"/>
      <c r="B49" s="7"/>
      <c r="C49" s="5"/>
      <c r="D49" s="3"/>
      <c r="E49" s="3"/>
      <c r="F49" s="3"/>
      <c r="G49" s="3"/>
      <c r="H49" s="3"/>
      <c r="I49" s="1"/>
      <c r="J49" s="1"/>
    </row>
    <row r="50" spans="1:10" ht="12.75" customHeight="1" x14ac:dyDescent="0.2">
      <c r="A50" s="75" t="s">
        <v>30</v>
      </c>
      <c r="B50" s="58" t="s">
        <v>31</v>
      </c>
      <c r="C50" s="57"/>
      <c r="D50" s="3"/>
      <c r="E50" s="59" t="s">
        <v>32</v>
      </c>
      <c r="F50" s="3"/>
      <c r="G50" s="3"/>
      <c r="H50" s="3"/>
      <c r="I50" s="3"/>
      <c r="J50" s="3"/>
    </row>
    <row r="51" spans="1:10" x14ac:dyDescent="0.2">
      <c r="A51" s="1"/>
      <c r="B51" s="7"/>
      <c r="C51" s="5"/>
      <c r="D51" s="3"/>
      <c r="E51" s="3"/>
      <c r="F51" s="3"/>
      <c r="G51" s="3"/>
      <c r="H51" s="3"/>
      <c r="I51" s="1"/>
      <c r="J51" s="1"/>
    </row>
    <row r="58" spans="1:10" ht="13.9" customHeight="1" x14ac:dyDescent="0.2">
      <c r="A58" s="76"/>
      <c r="B58" s="5"/>
      <c r="C58" s="57"/>
      <c r="D58" s="3"/>
      <c r="E58" s="3"/>
      <c r="F58" s="3"/>
      <c r="G58" s="3"/>
      <c r="H58" s="3"/>
      <c r="I58" s="3"/>
      <c r="J58" s="3"/>
    </row>
    <row r="59" spans="1:10" ht="13.9" customHeight="1" x14ac:dyDescent="0.2">
      <c r="A59" s="245"/>
      <c r="B59" s="245"/>
      <c r="C59" s="245"/>
      <c r="D59" s="245"/>
      <c r="E59" s="245"/>
      <c r="F59" s="245"/>
      <c r="G59" s="245"/>
      <c r="H59" s="245"/>
      <c r="I59" s="245"/>
      <c r="J59" s="245"/>
    </row>
    <row r="60" spans="1:10" ht="13.9" customHeight="1" x14ac:dyDescent="0.2">
      <c r="A60" s="245"/>
      <c r="B60" s="245"/>
      <c r="C60" s="245"/>
      <c r="D60" s="245"/>
      <c r="E60" s="245"/>
      <c r="F60" s="245"/>
      <c r="G60" s="245"/>
      <c r="H60" s="245"/>
      <c r="I60" s="245"/>
      <c r="J60" s="245"/>
    </row>
    <row r="61" spans="1:10" ht="13.9" customHeight="1" x14ac:dyDescent="0.2">
      <c r="A61" s="245"/>
      <c r="B61" s="245"/>
      <c r="C61" s="245"/>
      <c r="D61" s="245"/>
      <c r="E61" s="245"/>
      <c r="F61" s="245"/>
      <c r="G61" s="245"/>
      <c r="H61" s="245"/>
      <c r="I61" s="245"/>
      <c r="J61" s="245"/>
    </row>
    <row r="62" spans="1:10" ht="13.9" customHeight="1" x14ac:dyDescent="0.2">
      <c r="A62" s="245"/>
      <c r="B62" s="245"/>
      <c r="C62" s="245"/>
      <c r="D62" s="245"/>
      <c r="E62" s="245"/>
      <c r="F62" s="245"/>
      <c r="G62" s="245"/>
      <c r="H62" s="245"/>
      <c r="I62" s="245"/>
      <c r="J62" s="245"/>
    </row>
    <row r="63" spans="1:10" ht="13.9" customHeight="1" x14ac:dyDescent="0.2">
      <c r="A63" s="245"/>
      <c r="B63" s="245"/>
      <c r="C63" s="245"/>
      <c r="D63" s="245"/>
      <c r="E63" s="245"/>
      <c r="F63" s="245"/>
      <c r="G63" s="245"/>
      <c r="H63" s="245"/>
      <c r="I63" s="245"/>
      <c r="J63" s="245"/>
    </row>
    <row r="64" spans="1:10" ht="13.9" customHeight="1" x14ac:dyDescent="0.2">
      <c r="A64" s="245"/>
      <c r="B64" s="245"/>
      <c r="C64" s="245"/>
      <c r="D64" s="245"/>
      <c r="E64" s="245"/>
      <c r="F64" s="245"/>
      <c r="G64" s="245"/>
      <c r="H64" s="245"/>
      <c r="I64" s="245"/>
      <c r="J64" s="245"/>
    </row>
    <row r="65" spans="1:10" ht="13.9" customHeight="1" x14ac:dyDescent="0.2">
      <c r="A65" s="245"/>
      <c r="B65" s="245"/>
      <c r="C65" s="245"/>
      <c r="D65" s="245"/>
      <c r="E65" s="245"/>
      <c r="F65" s="245"/>
      <c r="G65" s="245"/>
      <c r="H65" s="245"/>
      <c r="I65" s="245"/>
      <c r="J65" s="245"/>
    </row>
    <row r="66" spans="1:10" ht="13.9" customHeight="1" x14ac:dyDescent="0.2">
      <c r="A66" s="245"/>
      <c r="B66" s="245"/>
      <c r="C66" s="245"/>
      <c r="D66" s="245"/>
      <c r="E66" s="245"/>
      <c r="F66" s="245"/>
      <c r="G66" s="245"/>
      <c r="H66" s="245"/>
      <c r="I66" s="245"/>
      <c r="J66" s="245"/>
    </row>
    <row r="67" spans="1:10" ht="13.9" customHeight="1" x14ac:dyDescent="0.2">
      <c r="A67" s="245"/>
      <c r="B67" s="245"/>
      <c r="C67" s="245"/>
      <c r="D67" s="245"/>
      <c r="E67" s="245"/>
      <c r="F67" s="245"/>
      <c r="G67" s="245"/>
      <c r="H67" s="245"/>
      <c r="I67" s="245"/>
      <c r="J67" s="245"/>
    </row>
  </sheetData>
  <mergeCells count="21">
    <mergeCell ref="A66:J66"/>
    <mergeCell ref="A67:J67"/>
    <mergeCell ref="A59:J59"/>
    <mergeCell ref="A60:J60"/>
    <mergeCell ref="A61:J61"/>
    <mergeCell ref="A62:J62"/>
    <mergeCell ref="A65:J65"/>
    <mergeCell ref="D3:H3"/>
    <mergeCell ref="A38:J38"/>
    <mergeCell ref="A39:J39"/>
    <mergeCell ref="A40:J40"/>
    <mergeCell ref="A41:J41"/>
    <mergeCell ref="B5:D5"/>
    <mergeCell ref="A44:J44"/>
    <mergeCell ref="A63:J63"/>
    <mergeCell ref="A42:J42"/>
    <mergeCell ref="A43:J43"/>
    <mergeCell ref="A64:J64"/>
    <mergeCell ref="A47:J47"/>
    <mergeCell ref="A46:J46"/>
    <mergeCell ref="A45:K45"/>
  </mergeCells>
  <phoneticPr fontId="0" type="noConversion"/>
  <pageMargins left="0.7" right="0.7" top="0.75" bottom="0.75" header="0.3" footer="0.3"/>
  <pageSetup paperSize="9" orientation="landscape" r:id="rId1"/>
  <ignoredErrors>
    <ignoredError sqref="J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32"/>
  <sheetViews>
    <sheetView topLeftCell="A7" workbookViewId="0">
      <selection activeCell="A26" sqref="A26:L26"/>
    </sheetView>
  </sheetViews>
  <sheetFormatPr defaultRowHeight="12.75" x14ac:dyDescent="0.2"/>
  <cols>
    <col min="1" max="1" width="11.85546875" customWidth="1"/>
    <col min="2" max="2" width="28.42578125" customWidth="1"/>
    <col min="10" max="10" width="11.42578125" customWidth="1"/>
  </cols>
  <sheetData>
    <row r="1" spans="1:11" x14ac:dyDescent="0.2">
      <c r="B1" t="s">
        <v>33</v>
      </c>
    </row>
    <row r="4" spans="1:11" s="1" customFormat="1" ht="15.75" x14ac:dyDescent="0.25">
      <c r="A4" s="1" t="s">
        <v>34</v>
      </c>
      <c r="B4" s="7"/>
      <c r="C4" s="5"/>
      <c r="D4" s="254" t="s">
        <v>180</v>
      </c>
      <c r="E4" s="255"/>
      <c r="F4" s="255"/>
      <c r="G4" s="255"/>
      <c r="H4" s="255"/>
      <c r="I4" s="69"/>
    </row>
    <row r="6" spans="1:11" ht="18" x14ac:dyDescent="0.25">
      <c r="B6" s="252" t="s">
        <v>38</v>
      </c>
      <c r="C6" s="252"/>
      <c r="D6" s="252"/>
    </row>
    <row r="8" spans="1:11" s="46" customFormat="1" ht="76.5" x14ac:dyDescent="0.25">
      <c r="A8" s="42" t="s">
        <v>3</v>
      </c>
      <c r="B8" s="42" t="s">
        <v>1</v>
      </c>
      <c r="C8" s="43" t="s">
        <v>2</v>
      </c>
      <c r="D8" s="42" t="s">
        <v>20</v>
      </c>
      <c r="E8" s="44" t="s">
        <v>4</v>
      </c>
      <c r="F8" s="44" t="s">
        <v>6</v>
      </c>
      <c r="G8" s="44" t="s">
        <v>7</v>
      </c>
      <c r="H8" s="44" t="s">
        <v>8</v>
      </c>
      <c r="I8" s="44" t="s">
        <v>9</v>
      </c>
      <c r="J8" s="204" t="s">
        <v>932</v>
      </c>
      <c r="K8" s="45" t="s">
        <v>21</v>
      </c>
    </row>
    <row r="9" spans="1:11" s="46" customFormat="1" x14ac:dyDescent="0.25">
      <c r="A9" s="42"/>
      <c r="B9" s="42"/>
      <c r="C9" s="43"/>
      <c r="D9" s="42"/>
      <c r="E9" s="44"/>
      <c r="F9" s="44"/>
      <c r="G9" s="44"/>
      <c r="H9" s="44"/>
      <c r="I9" s="44"/>
      <c r="J9" s="51"/>
      <c r="K9" s="51"/>
    </row>
    <row r="10" spans="1:11" s="48" customFormat="1" ht="25.5" x14ac:dyDescent="0.25">
      <c r="A10" s="42">
        <v>1</v>
      </c>
      <c r="B10" s="42">
        <v>2</v>
      </c>
      <c r="C10" s="43">
        <v>3</v>
      </c>
      <c r="D10" s="42">
        <v>4</v>
      </c>
      <c r="E10" s="43">
        <v>5</v>
      </c>
      <c r="F10" s="43">
        <v>6</v>
      </c>
      <c r="G10" s="44" t="s">
        <v>10</v>
      </c>
      <c r="H10" s="43" t="s">
        <v>11</v>
      </c>
      <c r="I10" s="43" t="s">
        <v>12</v>
      </c>
      <c r="J10" s="51">
        <v>10</v>
      </c>
      <c r="K10" s="51">
        <v>11</v>
      </c>
    </row>
    <row r="11" spans="1:11" s="36" customFormat="1" ht="14.25" x14ac:dyDescent="0.3">
      <c r="A11" s="34">
        <v>1</v>
      </c>
      <c r="B11" s="72" t="s">
        <v>39</v>
      </c>
      <c r="C11" s="38">
        <v>1000</v>
      </c>
      <c r="D11" s="34" t="s">
        <v>40</v>
      </c>
      <c r="E11" s="39"/>
      <c r="F11" s="31"/>
      <c r="G11" s="20">
        <f>C11*F11</f>
        <v>0</v>
      </c>
      <c r="H11" s="20">
        <f>G11*0.095</f>
        <v>0</v>
      </c>
      <c r="I11" s="21">
        <f t="shared" ref="I11:I16" si="0">G11+H11</f>
        <v>0</v>
      </c>
      <c r="J11" s="35"/>
      <c r="K11" s="35"/>
    </row>
    <row r="12" spans="1:11" s="36" customFormat="1" ht="13.5" x14ac:dyDescent="0.25">
      <c r="A12" s="34">
        <v>2</v>
      </c>
      <c r="B12" s="23"/>
      <c r="C12" s="38"/>
      <c r="D12" s="34"/>
      <c r="E12" s="39"/>
      <c r="F12" s="31"/>
      <c r="G12" s="20">
        <f>C12*F12</f>
        <v>0</v>
      </c>
      <c r="H12" s="20">
        <f>G12*0.095</f>
        <v>0</v>
      </c>
      <c r="I12" s="21">
        <f t="shared" si="0"/>
        <v>0</v>
      </c>
      <c r="J12" s="35"/>
      <c r="K12" s="35"/>
    </row>
    <row r="13" spans="1:11" s="36" customFormat="1" ht="13.5" x14ac:dyDescent="0.25">
      <c r="A13" s="34">
        <v>3</v>
      </c>
      <c r="B13" s="23"/>
      <c r="C13" s="38"/>
      <c r="D13" s="34"/>
      <c r="E13" s="39"/>
      <c r="F13" s="31"/>
      <c r="G13" s="20">
        <f>C13*F13</f>
        <v>0</v>
      </c>
      <c r="H13" s="20">
        <f>G13*0.095</f>
        <v>0</v>
      </c>
      <c r="I13" s="21">
        <f t="shared" si="0"/>
        <v>0</v>
      </c>
      <c r="J13" s="35"/>
      <c r="K13" s="35"/>
    </row>
    <row r="14" spans="1:11" s="36" customFormat="1" ht="13.5" x14ac:dyDescent="0.25">
      <c r="A14" s="34">
        <v>4</v>
      </c>
      <c r="B14" s="23"/>
      <c r="C14" s="38"/>
      <c r="D14" s="34"/>
      <c r="E14" s="39"/>
      <c r="F14" s="31"/>
      <c r="G14" s="20">
        <f>C14*F14</f>
        <v>0</v>
      </c>
      <c r="H14" s="20">
        <f>G14*0.095</f>
        <v>0</v>
      </c>
      <c r="I14" s="21">
        <f t="shared" si="0"/>
        <v>0</v>
      </c>
      <c r="J14" s="35"/>
      <c r="K14" s="35"/>
    </row>
    <row r="15" spans="1:11" s="36" customFormat="1" ht="13.5" x14ac:dyDescent="0.25">
      <c r="A15" s="34">
        <v>5</v>
      </c>
      <c r="B15" s="23"/>
      <c r="C15" s="38"/>
      <c r="D15" s="34"/>
      <c r="E15" s="39"/>
      <c r="F15" s="31"/>
      <c r="G15" s="20">
        <f>C15*F15</f>
        <v>0</v>
      </c>
      <c r="H15" s="20">
        <f>G15*0.095</f>
        <v>0</v>
      </c>
      <c r="I15" s="21">
        <f t="shared" si="0"/>
        <v>0</v>
      </c>
      <c r="J15" s="35"/>
      <c r="K15" s="35"/>
    </row>
    <row r="16" spans="1:11" ht="13.5" x14ac:dyDescent="0.2">
      <c r="A16" s="141"/>
      <c r="B16" s="62" t="s">
        <v>23</v>
      </c>
      <c r="C16" s="63" t="s">
        <v>22</v>
      </c>
      <c r="D16" s="64" t="s">
        <v>22</v>
      </c>
      <c r="E16" s="64" t="s">
        <v>22</v>
      </c>
      <c r="F16" s="64" t="s">
        <v>22</v>
      </c>
      <c r="G16" s="65">
        <f>SUM(G11:G15)</f>
        <v>0</v>
      </c>
      <c r="H16" s="65">
        <f>SUM(H11:H15)</f>
        <v>0</v>
      </c>
      <c r="I16" s="66">
        <f t="shared" si="0"/>
        <v>0</v>
      </c>
      <c r="J16" s="67">
        <f>SUM(J11:J15)</f>
        <v>0</v>
      </c>
      <c r="K16" s="67">
        <f>SUM(K11:K15)</f>
        <v>0</v>
      </c>
    </row>
    <row r="17" spans="1:12" x14ac:dyDescent="0.2">
      <c r="B17" s="28"/>
    </row>
    <row r="18" spans="1:12" ht="12.75" customHeight="1" x14ac:dyDescent="0.2">
      <c r="B18" s="76" t="s">
        <v>24</v>
      </c>
      <c r="C18" s="57"/>
      <c r="D18" s="3"/>
      <c r="E18" s="3"/>
      <c r="F18" s="3"/>
      <c r="G18" s="3"/>
      <c r="H18" s="3"/>
      <c r="I18" s="3"/>
      <c r="J18" s="3"/>
    </row>
    <row r="19" spans="1:12" ht="27" customHeight="1" x14ac:dyDescent="0.2">
      <c r="A19" s="245" t="s">
        <v>25</v>
      </c>
      <c r="B19" s="245"/>
      <c r="C19" s="245"/>
      <c r="D19" s="245"/>
      <c r="E19" s="245"/>
      <c r="F19" s="245"/>
      <c r="G19" s="245"/>
      <c r="H19" s="245"/>
      <c r="I19" s="245"/>
      <c r="J19" s="245"/>
    </row>
    <row r="20" spans="1:12" x14ac:dyDescent="0.2">
      <c r="A20" s="245" t="s">
        <v>26</v>
      </c>
      <c r="B20" s="245"/>
      <c r="C20" s="245"/>
      <c r="D20" s="245"/>
      <c r="E20" s="245"/>
      <c r="F20" s="245"/>
      <c r="G20" s="245"/>
      <c r="H20" s="245"/>
      <c r="I20" s="245"/>
      <c r="J20" s="245"/>
    </row>
    <row r="21" spans="1:12" x14ac:dyDescent="0.2">
      <c r="A21" s="245" t="s">
        <v>27</v>
      </c>
      <c r="B21" s="245"/>
      <c r="C21" s="245"/>
      <c r="D21" s="245"/>
      <c r="E21" s="245"/>
      <c r="F21" s="245"/>
      <c r="G21" s="245"/>
      <c r="H21" s="245"/>
      <c r="I21" s="245"/>
      <c r="J21" s="245"/>
    </row>
    <row r="22" spans="1:12" x14ac:dyDescent="0.2">
      <c r="A22" s="245" t="s">
        <v>28</v>
      </c>
      <c r="B22" s="245"/>
      <c r="C22" s="245"/>
      <c r="D22" s="245"/>
      <c r="E22" s="245"/>
      <c r="F22" s="245"/>
      <c r="G22" s="245"/>
      <c r="H22" s="245"/>
      <c r="I22" s="245"/>
      <c r="J22" s="245"/>
    </row>
    <row r="23" spans="1:12" x14ac:dyDescent="0.2">
      <c r="A23" s="245" t="s">
        <v>35</v>
      </c>
      <c r="B23" s="245"/>
      <c r="C23" s="245"/>
      <c r="D23" s="245"/>
      <c r="E23" s="245"/>
      <c r="F23" s="245"/>
      <c r="G23" s="245"/>
      <c r="H23" s="245"/>
      <c r="I23" s="245"/>
      <c r="J23" s="245"/>
    </row>
    <row r="24" spans="1:12" x14ac:dyDescent="0.2">
      <c r="A24" s="245" t="s">
        <v>36</v>
      </c>
      <c r="B24" s="245"/>
      <c r="C24" s="245"/>
      <c r="D24" s="245"/>
      <c r="E24" s="245"/>
      <c r="F24" s="245"/>
      <c r="G24" s="245"/>
      <c r="H24" s="245"/>
      <c r="I24" s="245"/>
      <c r="J24" s="245"/>
    </row>
    <row r="25" spans="1:12" s="70" customFormat="1" x14ac:dyDescent="0.2">
      <c r="A25" s="247" t="s">
        <v>37</v>
      </c>
      <c r="B25" s="247"/>
      <c r="C25" s="247"/>
      <c r="D25" s="247"/>
      <c r="E25" s="247"/>
      <c r="F25" s="247"/>
      <c r="G25" s="247"/>
      <c r="H25" s="247"/>
      <c r="I25" s="247"/>
      <c r="J25" s="247"/>
    </row>
    <row r="26" spans="1:12" s="4" customFormat="1" ht="12.75" customHeight="1" x14ac:dyDescent="0.2">
      <c r="A26" s="245" t="s">
        <v>933</v>
      </c>
      <c r="B26" s="245"/>
      <c r="C26" s="245"/>
      <c r="D26" s="245"/>
      <c r="E26" s="245"/>
      <c r="F26" s="245"/>
      <c r="G26" s="245"/>
      <c r="H26" s="245"/>
      <c r="I26" s="245"/>
      <c r="J26" s="245"/>
      <c r="K26" s="245"/>
      <c r="L26" s="245"/>
    </row>
    <row r="27" spans="1:12" s="4" customFormat="1" x14ac:dyDescent="0.2">
      <c r="A27" s="245" t="s">
        <v>29</v>
      </c>
      <c r="B27" s="245"/>
      <c r="C27" s="245"/>
      <c r="D27" s="245"/>
      <c r="E27" s="245"/>
      <c r="F27" s="245"/>
      <c r="G27" s="245"/>
      <c r="H27" s="245"/>
      <c r="I27" s="245"/>
      <c r="J27" s="245"/>
    </row>
    <row r="28" spans="1:12" s="4" customForma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30" spans="1:12" x14ac:dyDescent="0.2">
      <c r="A30" s="1"/>
      <c r="B30" s="7"/>
      <c r="C30" s="5"/>
      <c r="D30" s="3"/>
      <c r="E30" s="3"/>
      <c r="F30" s="3"/>
      <c r="G30" s="3"/>
      <c r="H30" s="3"/>
      <c r="I30" s="1"/>
      <c r="J30" s="1"/>
    </row>
    <row r="31" spans="1:12" x14ac:dyDescent="0.2">
      <c r="A31" s="75" t="s">
        <v>30</v>
      </c>
      <c r="B31" s="58" t="s">
        <v>31</v>
      </c>
      <c r="C31" s="57"/>
      <c r="D31" s="3"/>
      <c r="E31" s="59" t="s">
        <v>32</v>
      </c>
      <c r="F31" s="3"/>
      <c r="G31" s="3"/>
      <c r="H31" s="3"/>
      <c r="I31" s="3"/>
      <c r="J31" s="3"/>
    </row>
    <row r="32" spans="1:12" s="17" customFormat="1" x14ac:dyDescent="0.2"/>
  </sheetData>
  <mergeCells count="11">
    <mergeCell ref="A26:L26"/>
    <mergeCell ref="D4:H4"/>
    <mergeCell ref="A19:J19"/>
    <mergeCell ref="A20:J20"/>
    <mergeCell ref="B6:D6"/>
    <mergeCell ref="A27:J27"/>
    <mergeCell ref="A23:J23"/>
    <mergeCell ref="A24:J24"/>
    <mergeCell ref="A25:J25"/>
    <mergeCell ref="A21:J21"/>
    <mergeCell ref="A22:J22"/>
  </mergeCells>
  <phoneticPr fontId="0" type="noConversion"/>
  <pageMargins left="0.7" right="0.7" top="0.75" bottom="0.75" header="0.3" footer="0.3"/>
  <pageSetup paperSize="9" orientation="landscape" r:id="rId1"/>
  <ignoredErrors>
    <ignoredError sqref="J16:K1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zoomScaleSheetLayoutView="100" workbookViewId="0">
      <selection activeCell="K26" sqref="K26"/>
    </sheetView>
  </sheetViews>
  <sheetFormatPr defaultRowHeight="12.75" x14ac:dyDescent="0.2"/>
  <cols>
    <col min="1" max="1" width="6.28515625" customWidth="1"/>
    <col min="2" max="2" width="38.5703125" customWidth="1"/>
    <col min="3" max="4" width="9" customWidth="1"/>
    <col min="5" max="5" width="12.42578125" customWidth="1"/>
    <col min="6" max="6" width="15.7109375" customWidth="1"/>
    <col min="7" max="7" width="12.42578125" customWidth="1"/>
    <col min="8" max="8" width="13.140625" customWidth="1"/>
    <col min="9" max="9" width="13.85546875" customWidth="1"/>
    <col min="10" max="10" width="13" customWidth="1"/>
    <col min="11" max="11" width="9.140625" style="108"/>
  </cols>
  <sheetData>
    <row r="1" spans="1:11" x14ac:dyDescent="0.2">
      <c r="B1" t="s">
        <v>33</v>
      </c>
    </row>
    <row r="3" spans="1:11" ht="15.75" x14ac:dyDescent="0.25">
      <c r="A3" s="1" t="s">
        <v>34</v>
      </c>
      <c r="B3" s="7"/>
      <c r="C3" s="5"/>
      <c r="D3" s="254" t="s">
        <v>180</v>
      </c>
      <c r="E3" s="255"/>
      <c r="F3" s="255"/>
      <c r="G3" s="255"/>
      <c r="H3" s="255"/>
      <c r="I3" s="69"/>
      <c r="J3" s="1"/>
    </row>
    <row r="4" spans="1:11" x14ac:dyDescent="0.2">
      <c r="B4" s="6"/>
      <c r="C4" s="6"/>
    </row>
    <row r="5" spans="1:11" ht="18" x14ac:dyDescent="0.25">
      <c r="A5" s="1"/>
      <c r="B5" s="252" t="s">
        <v>182</v>
      </c>
      <c r="C5" s="252"/>
      <c r="D5" s="252"/>
      <c r="E5" s="252"/>
      <c r="F5" s="252"/>
      <c r="G5" s="252"/>
      <c r="H5" s="252"/>
      <c r="I5" s="252"/>
    </row>
    <row r="6" spans="1:11" ht="18" x14ac:dyDescent="0.25">
      <c r="A6" s="1"/>
      <c r="B6" s="68"/>
      <c r="C6" s="68"/>
      <c r="D6" s="68"/>
      <c r="E6" s="68"/>
      <c r="F6" s="68"/>
      <c r="G6" s="68"/>
      <c r="H6" s="68"/>
      <c r="I6" s="68"/>
    </row>
    <row r="7" spans="1:11" ht="76.5" x14ac:dyDescent="0.2">
      <c r="A7" s="42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204" t="s">
        <v>932</v>
      </c>
      <c r="K7" s="111" t="s">
        <v>21</v>
      </c>
    </row>
    <row r="8" spans="1:11" ht="25.5" x14ac:dyDescent="0.2">
      <c r="A8" s="42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112">
        <v>11</v>
      </c>
    </row>
    <row r="9" spans="1:11" ht="13.5" x14ac:dyDescent="0.25">
      <c r="A9" s="37">
        <v>1</v>
      </c>
      <c r="B9" s="143" t="s">
        <v>977</v>
      </c>
      <c r="C9" s="116">
        <v>200</v>
      </c>
      <c r="D9" s="117" t="s">
        <v>5</v>
      </c>
      <c r="E9" s="39"/>
      <c r="F9" s="20"/>
      <c r="G9" s="31">
        <f>C9*F9</f>
        <v>0</v>
      </c>
      <c r="H9" s="40">
        <f>G9*0.095</f>
        <v>0</v>
      </c>
      <c r="I9" s="40">
        <f>G9+H9</f>
        <v>0</v>
      </c>
      <c r="J9" s="24"/>
      <c r="K9" s="113"/>
    </row>
    <row r="10" spans="1:11" ht="15" customHeight="1" x14ac:dyDescent="0.25">
      <c r="A10" s="37">
        <v>2</v>
      </c>
      <c r="B10" s="143" t="s">
        <v>183</v>
      </c>
      <c r="C10" s="116">
        <v>80</v>
      </c>
      <c r="D10" s="117" t="s">
        <v>5</v>
      </c>
      <c r="E10" s="39"/>
      <c r="F10" s="20"/>
      <c r="G10" s="31">
        <f t="shared" ref="G10:G26" si="0">C10*F10</f>
        <v>0</v>
      </c>
      <c r="H10" s="40">
        <f t="shared" ref="H10:H26" si="1">G10*0.095</f>
        <v>0</v>
      </c>
      <c r="I10" s="40">
        <f t="shared" ref="I10:I26" si="2">G10+H10</f>
        <v>0</v>
      </c>
      <c r="J10" s="24"/>
      <c r="K10" s="82"/>
    </row>
    <row r="11" spans="1:11" ht="13.5" x14ac:dyDescent="0.25">
      <c r="A11" s="37">
        <v>3</v>
      </c>
      <c r="B11" s="143" t="s">
        <v>184</v>
      </c>
      <c r="C11" s="116">
        <v>150</v>
      </c>
      <c r="D11" s="117" t="s">
        <v>5</v>
      </c>
      <c r="E11" s="39"/>
      <c r="F11" s="20"/>
      <c r="G11" s="31">
        <f t="shared" si="0"/>
        <v>0</v>
      </c>
      <c r="H11" s="40">
        <f t="shared" si="1"/>
        <v>0</v>
      </c>
      <c r="I11" s="40">
        <f t="shared" si="2"/>
        <v>0</v>
      </c>
      <c r="J11" s="24"/>
      <c r="K11" s="82"/>
    </row>
    <row r="12" spans="1:11" ht="13.5" x14ac:dyDescent="0.25">
      <c r="A12" s="37">
        <v>4</v>
      </c>
      <c r="B12" s="143" t="s">
        <v>185</v>
      </c>
      <c r="C12" s="116">
        <v>70</v>
      </c>
      <c r="D12" s="117" t="s">
        <v>5</v>
      </c>
      <c r="E12" s="39"/>
      <c r="F12" s="20"/>
      <c r="G12" s="31">
        <f t="shared" si="0"/>
        <v>0</v>
      </c>
      <c r="H12" s="40">
        <f t="shared" si="1"/>
        <v>0</v>
      </c>
      <c r="I12" s="40">
        <f t="shared" si="2"/>
        <v>0</v>
      </c>
      <c r="J12" s="24"/>
      <c r="K12" s="82"/>
    </row>
    <row r="13" spans="1:11" ht="13.5" x14ac:dyDescent="0.25">
      <c r="A13" s="37">
        <v>5</v>
      </c>
      <c r="B13" s="143" t="s">
        <v>186</v>
      </c>
      <c r="C13" s="116">
        <v>20</v>
      </c>
      <c r="D13" s="117" t="s">
        <v>5</v>
      </c>
      <c r="E13" s="39"/>
      <c r="F13" s="20"/>
      <c r="G13" s="31">
        <f t="shared" si="0"/>
        <v>0</v>
      </c>
      <c r="H13" s="40">
        <f t="shared" si="1"/>
        <v>0</v>
      </c>
      <c r="I13" s="40">
        <f t="shared" si="2"/>
        <v>0</v>
      </c>
      <c r="J13" s="24"/>
      <c r="K13" s="82"/>
    </row>
    <row r="14" spans="1:11" ht="13.5" x14ac:dyDescent="0.25">
      <c r="A14" s="37">
        <v>6</v>
      </c>
      <c r="B14" s="143" t="s">
        <v>187</v>
      </c>
      <c r="C14" s="116">
        <v>20</v>
      </c>
      <c r="D14" s="117" t="s">
        <v>5</v>
      </c>
      <c r="E14" s="39"/>
      <c r="F14" s="20"/>
      <c r="G14" s="31">
        <f t="shared" si="0"/>
        <v>0</v>
      </c>
      <c r="H14" s="40">
        <f t="shared" si="1"/>
        <v>0</v>
      </c>
      <c r="I14" s="40">
        <f t="shared" si="2"/>
        <v>0</v>
      </c>
      <c r="J14" s="24"/>
      <c r="K14" s="82"/>
    </row>
    <row r="15" spans="1:11" ht="13.5" x14ac:dyDescent="0.25">
      <c r="A15" s="37">
        <v>7</v>
      </c>
      <c r="B15" s="143" t="s">
        <v>199</v>
      </c>
      <c r="C15" s="116">
        <v>100</v>
      </c>
      <c r="D15" s="117" t="s">
        <v>5</v>
      </c>
      <c r="E15" s="39"/>
      <c r="F15" s="20"/>
      <c r="G15" s="31">
        <f t="shared" si="0"/>
        <v>0</v>
      </c>
      <c r="H15" s="40">
        <f t="shared" si="1"/>
        <v>0</v>
      </c>
      <c r="I15" s="40">
        <f t="shared" si="2"/>
        <v>0</v>
      </c>
      <c r="J15" s="24"/>
      <c r="K15" s="82"/>
    </row>
    <row r="16" spans="1:11" ht="13.5" x14ac:dyDescent="0.25">
      <c r="A16" s="37">
        <v>8</v>
      </c>
      <c r="B16" s="143" t="s">
        <v>188</v>
      </c>
      <c r="C16" s="116">
        <v>200</v>
      </c>
      <c r="D16" s="117" t="s">
        <v>5</v>
      </c>
      <c r="E16" s="39"/>
      <c r="F16" s="20"/>
      <c r="G16" s="31">
        <f t="shared" si="0"/>
        <v>0</v>
      </c>
      <c r="H16" s="40">
        <f t="shared" si="1"/>
        <v>0</v>
      </c>
      <c r="I16" s="40">
        <f t="shared" si="2"/>
        <v>0</v>
      </c>
      <c r="J16" s="24"/>
      <c r="K16" s="82"/>
    </row>
    <row r="17" spans="1:11" ht="13.5" x14ac:dyDescent="0.25">
      <c r="A17" s="37">
        <v>9</v>
      </c>
      <c r="B17" s="143" t="s">
        <v>189</v>
      </c>
      <c r="C17" s="116">
        <v>80</v>
      </c>
      <c r="D17" s="117" t="s">
        <v>5</v>
      </c>
      <c r="E17" s="39"/>
      <c r="F17" s="20"/>
      <c r="G17" s="31">
        <f t="shared" si="0"/>
        <v>0</v>
      </c>
      <c r="H17" s="40">
        <f t="shared" si="1"/>
        <v>0</v>
      </c>
      <c r="I17" s="40">
        <f t="shared" si="2"/>
        <v>0</v>
      </c>
      <c r="J17" s="24"/>
      <c r="K17" s="82"/>
    </row>
    <row r="18" spans="1:11" ht="13.5" x14ac:dyDescent="0.25">
      <c r="A18" s="37">
        <v>10</v>
      </c>
      <c r="B18" s="143" t="s">
        <v>190</v>
      </c>
      <c r="C18" s="116">
        <v>50</v>
      </c>
      <c r="D18" s="117" t="s">
        <v>5</v>
      </c>
      <c r="E18" s="39"/>
      <c r="F18" s="20"/>
      <c r="G18" s="31">
        <f t="shared" si="0"/>
        <v>0</v>
      </c>
      <c r="H18" s="40">
        <f t="shared" si="1"/>
        <v>0</v>
      </c>
      <c r="I18" s="40">
        <f t="shared" si="2"/>
        <v>0</v>
      </c>
      <c r="J18" s="24"/>
      <c r="K18" s="82"/>
    </row>
    <row r="19" spans="1:11" ht="13.5" x14ac:dyDescent="0.25">
      <c r="A19" s="37">
        <v>11</v>
      </c>
      <c r="B19" s="143" t="s">
        <v>191</v>
      </c>
      <c r="C19" s="116">
        <v>10</v>
      </c>
      <c r="D19" s="117" t="s">
        <v>5</v>
      </c>
      <c r="E19" s="39"/>
      <c r="F19" s="20"/>
      <c r="G19" s="31">
        <f t="shared" si="0"/>
        <v>0</v>
      </c>
      <c r="H19" s="40">
        <f t="shared" si="1"/>
        <v>0</v>
      </c>
      <c r="I19" s="40">
        <f t="shared" si="2"/>
        <v>0</v>
      </c>
      <c r="J19" s="24"/>
      <c r="K19" s="82"/>
    </row>
    <row r="20" spans="1:11" ht="13.5" x14ac:dyDescent="0.25">
      <c r="A20" s="37">
        <v>12</v>
      </c>
      <c r="B20" s="143" t="s">
        <v>192</v>
      </c>
      <c r="C20" s="116">
        <v>20</v>
      </c>
      <c r="D20" s="117" t="s">
        <v>5</v>
      </c>
      <c r="E20" s="39"/>
      <c r="F20" s="20"/>
      <c r="G20" s="31">
        <f t="shared" si="0"/>
        <v>0</v>
      </c>
      <c r="H20" s="40">
        <f t="shared" si="1"/>
        <v>0</v>
      </c>
      <c r="I20" s="40">
        <f t="shared" si="2"/>
        <v>0</v>
      </c>
      <c r="J20" s="24"/>
      <c r="K20" s="82"/>
    </row>
    <row r="21" spans="1:11" ht="13.5" x14ac:dyDescent="0.25">
      <c r="A21" s="37">
        <v>13</v>
      </c>
      <c r="B21" s="143" t="s">
        <v>193</v>
      </c>
      <c r="C21" s="116">
        <v>80</v>
      </c>
      <c r="D21" s="117" t="s">
        <v>5</v>
      </c>
      <c r="E21" s="39"/>
      <c r="F21" s="20"/>
      <c r="G21" s="31">
        <f t="shared" si="0"/>
        <v>0</v>
      </c>
      <c r="H21" s="40">
        <f t="shared" si="1"/>
        <v>0</v>
      </c>
      <c r="I21" s="40">
        <f t="shared" si="2"/>
        <v>0</v>
      </c>
      <c r="J21" s="24"/>
      <c r="K21" s="82"/>
    </row>
    <row r="22" spans="1:11" ht="13.5" x14ac:dyDescent="0.25">
      <c r="A22" s="37">
        <v>14</v>
      </c>
      <c r="B22" s="143" t="s">
        <v>194</v>
      </c>
      <c r="C22" s="116">
        <v>20</v>
      </c>
      <c r="D22" s="117" t="s">
        <v>5</v>
      </c>
      <c r="E22" s="39"/>
      <c r="F22" s="20"/>
      <c r="G22" s="31">
        <f t="shared" si="0"/>
        <v>0</v>
      </c>
      <c r="H22" s="40">
        <f t="shared" si="1"/>
        <v>0</v>
      </c>
      <c r="I22" s="40">
        <f t="shared" si="2"/>
        <v>0</v>
      </c>
      <c r="J22" s="24"/>
      <c r="K22" s="82"/>
    </row>
    <row r="23" spans="1:11" ht="13.5" x14ac:dyDescent="0.25">
      <c r="A23" s="37">
        <v>15</v>
      </c>
      <c r="B23" s="143" t="s">
        <v>195</v>
      </c>
      <c r="C23" s="116">
        <v>150</v>
      </c>
      <c r="D23" s="117" t="s">
        <v>5</v>
      </c>
      <c r="E23" s="20"/>
      <c r="F23" s="20"/>
      <c r="G23" s="31">
        <f t="shared" si="0"/>
        <v>0</v>
      </c>
      <c r="H23" s="40">
        <f t="shared" si="1"/>
        <v>0</v>
      </c>
      <c r="I23" s="40">
        <f t="shared" si="2"/>
        <v>0</v>
      </c>
      <c r="J23" s="24"/>
      <c r="K23" s="82"/>
    </row>
    <row r="24" spans="1:11" ht="13.5" x14ac:dyDescent="0.25">
      <c r="A24" s="37">
        <v>16</v>
      </c>
      <c r="B24" s="143" t="s">
        <v>196</v>
      </c>
      <c r="C24" s="116">
        <v>100</v>
      </c>
      <c r="D24" s="117" t="s">
        <v>5</v>
      </c>
      <c r="E24" s="20"/>
      <c r="F24" s="20"/>
      <c r="G24" s="31">
        <f t="shared" si="0"/>
        <v>0</v>
      </c>
      <c r="H24" s="40">
        <f t="shared" si="1"/>
        <v>0</v>
      </c>
      <c r="I24" s="40">
        <f t="shared" si="2"/>
        <v>0</v>
      </c>
      <c r="J24" s="24"/>
      <c r="K24" s="82"/>
    </row>
    <row r="25" spans="1:11" ht="13.5" x14ac:dyDescent="0.25">
      <c r="A25" s="37">
        <v>17</v>
      </c>
      <c r="B25" s="143" t="s">
        <v>197</v>
      </c>
      <c r="C25" s="116">
        <v>200</v>
      </c>
      <c r="D25" s="117" t="s">
        <v>5</v>
      </c>
      <c r="E25" s="20"/>
      <c r="F25" s="20"/>
      <c r="G25" s="31">
        <f t="shared" si="0"/>
        <v>0</v>
      </c>
      <c r="H25" s="40">
        <f t="shared" si="1"/>
        <v>0</v>
      </c>
      <c r="I25" s="40">
        <f t="shared" si="2"/>
        <v>0</v>
      </c>
      <c r="J25" s="24"/>
      <c r="K25" s="82"/>
    </row>
    <row r="26" spans="1:11" ht="13.5" x14ac:dyDescent="0.25">
      <c r="A26" s="37">
        <v>18</v>
      </c>
      <c r="B26" s="143" t="s">
        <v>198</v>
      </c>
      <c r="C26" s="116">
        <v>150</v>
      </c>
      <c r="D26" s="117" t="s">
        <v>5</v>
      </c>
      <c r="E26" s="20"/>
      <c r="F26" s="20"/>
      <c r="G26" s="31">
        <f t="shared" si="0"/>
        <v>0</v>
      </c>
      <c r="H26" s="40">
        <f t="shared" si="1"/>
        <v>0</v>
      </c>
      <c r="I26" s="40">
        <f t="shared" si="2"/>
        <v>0</v>
      </c>
      <c r="J26" s="24"/>
      <c r="K26" s="82"/>
    </row>
    <row r="27" spans="1:11" ht="13.5" x14ac:dyDescent="0.2">
      <c r="A27" s="61"/>
      <c r="B27" s="62" t="s">
        <v>888</v>
      </c>
      <c r="C27" s="63" t="s">
        <v>22</v>
      </c>
      <c r="D27" s="64" t="s">
        <v>22</v>
      </c>
      <c r="E27" s="64" t="s">
        <v>22</v>
      </c>
      <c r="F27" s="64" t="s">
        <v>22</v>
      </c>
      <c r="G27" s="65">
        <f>SUM(G9:G26)</f>
        <v>0</v>
      </c>
      <c r="H27" s="65">
        <f>SUM(H9:H26)</f>
        <v>0</v>
      </c>
      <c r="I27" s="66">
        <f>SUM(I9:I26)</f>
        <v>0</v>
      </c>
      <c r="J27" s="206">
        <f>SUM(J9:J26)</f>
        <v>0</v>
      </c>
      <c r="K27" s="207">
        <f>SUM(K9:K26)</f>
        <v>0</v>
      </c>
    </row>
    <row r="28" spans="1:11" x14ac:dyDescent="0.2">
      <c r="B28" s="28"/>
    </row>
    <row r="29" spans="1:11" ht="12.75" customHeight="1" x14ac:dyDescent="0.2">
      <c r="B29" s="76" t="s">
        <v>24</v>
      </c>
      <c r="C29" s="57"/>
      <c r="D29" s="3"/>
      <c r="E29" s="3"/>
      <c r="F29" s="3"/>
      <c r="G29" s="3"/>
      <c r="H29" s="3"/>
      <c r="I29" s="3"/>
      <c r="J29" s="3"/>
    </row>
    <row r="30" spans="1:11" x14ac:dyDescent="0.2">
      <c r="A30" s="245" t="s">
        <v>25</v>
      </c>
      <c r="B30" s="245"/>
      <c r="C30" s="245"/>
      <c r="D30" s="245"/>
      <c r="E30" s="245"/>
      <c r="F30" s="245"/>
      <c r="G30" s="245"/>
      <c r="H30" s="245"/>
      <c r="I30" s="245"/>
      <c r="J30" s="245"/>
    </row>
    <row r="31" spans="1:11" x14ac:dyDescent="0.2">
      <c r="A31" s="245" t="s">
        <v>26</v>
      </c>
      <c r="B31" s="245"/>
      <c r="C31" s="245"/>
      <c r="D31" s="245"/>
      <c r="E31" s="245"/>
      <c r="F31" s="245"/>
      <c r="G31" s="245"/>
      <c r="H31" s="245"/>
      <c r="I31" s="245"/>
      <c r="J31" s="245"/>
    </row>
    <row r="32" spans="1:11" x14ac:dyDescent="0.2">
      <c r="A32" s="245" t="s">
        <v>27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2" x14ac:dyDescent="0.2">
      <c r="A33" s="245" t="s">
        <v>28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2" x14ac:dyDescent="0.2">
      <c r="A34" s="245" t="s">
        <v>35</v>
      </c>
      <c r="B34" s="245"/>
      <c r="C34" s="245"/>
      <c r="D34" s="245"/>
      <c r="E34" s="245"/>
      <c r="F34" s="245"/>
      <c r="G34" s="245"/>
      <c r="H34" s="245"/>
      <c r="I34" s="245"/>
      <c r="J34" s="245"/>
    </row>
    <row r="35" spans="1:12" x14ac:dyDescent="0.2">
      <c r="A35" s="245" t="s">
        <v>36</v>
      </c>
      <c r="B35" s="245"/>
      <c r="C35" s="245"/>
      <c r="D35" s="245"/>
      <c r="E35" s="245"/>
      <c r="F35" s="245"/>
      <c r="G35" s="245"/>
      <c r="H35" s="245"/>
      <c r="I35" s="245"/>
      <c r="J35" s="245"/>
    </row>
    <row r="36" spans="1:12" x14ac:dyDescent="0.2">
      <c r="A36" s="247" t="s">
        <v>37</v>
      </c>
      <c r="B36" s="247"/>
      <c r="C36" s="247"/>
      <c r="D36" s="247"/>
      <c r="E36" s="247"/>
      <c r="F36" s="247"/>
      <c r="G36" s="247"/>
      <c r="H36" s="247"/>
      <c r="I36" s="247"/>
      <c r="J36" s="247"/>
    </row>
    <row r="37" spans="1:12" x14ac:dyDescent="0.2">
      <c r="A37" s="245" t="s">
        <v>933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</row>
    <row r="38" spans="1:12" x14ac:dyDescent="0.2">
      <c r="A38" s="245" t="s">
        <v>29</v>
      </c>
      <c r="B38" s="245"/>
      <c r="C38" s="245"/>
      <c r="D38" s="245"/>
      <c r="E38" s="245"/>
      <c r="F38" s="245"/>
      <c r="G38" s="245"/>
      <c r="H38" s="245"/>
      <c r="I38" s="245"/>
      <c r="J38" s="245"/>
    </row>
    <row r="39" spans="1:12" x14ac:dyDescent="0.2">
      <c r="A39" s="245"/>
      <c r="B39" s="245"/>
      <c r="C39" s="245"/>
      <c r="D39" s="245"/>
      <c r="E39" s="245"/>
      <c r="F39" s="245"/>
      <c r="G39" s="245"/>
      <c r="H39" s="245"/>
      <c r="I39" s="245"/>
      <c r="J39" s="245"/>
    </row>
    <row r="40" spans="1:12" ht="18" customHeight="1" x14ac:dyDescent="0.2">
      <c r="A40" s="75" t="s">
        <v>30</v>
      </c>
      <c r="B40" s="58" t="s">
        <v>31</v>
      </c>
      <c r="C40" s="57"/>
      <c r="D40" s="3"/>
      <c r="E40" s="59" t="s">
        <v>32</v>
      </c>
      <c r="F40" s="3"/>
    </row>
    <row r="41" spans="1:12" x14ac:dyDescent="0.2">
      <c r="A41" s="1"/>
      <c r="B41" s="7"/>
      <c r="C41" s="5"/>
      <c r="D41" s="3"/>
      <c r="E41" s="3"/>
      <c r="F41" s="3"/>
      <c r="G41" s="3"/>
      <c r="H41" s="3"/>
      <c r="I41" s="1"/>
      <c r="J41" s="1"/>
    </row>
    <row r="42" spans="1:12" ht="12.75" customHeight="1" x14ac:dyDescent="0.2">
      <c r="G42" s="3"/>
      <c r="H42" s="3"/>
      <c r="I42" s="3"/>
      <c r="J42" s="3"/>
    </row>
  </sheetData>
  <mergeCells count="12">
    <mergeCell ref="D3:H3"/>
    <mergeCell ref="B5:I5"/>
    <mergeCell ref="A30:J30"/>
    <mergeCell ref="A31:J31"/>
    <mergeCell ref="A32:J32"/>
    <mergeCell ref="A33:J33"/>
    <mergeCell ref="A34:J34"/>
    <mergeCell ref="A35:J35"/>
    <mergeCell ref="A36:J36"/>
    <mergeCell ref="A39:J39"/>
    <mergeCell ref="A38:J38"/>
    <mergeCell ref="A37:L37"/>
  </mergeCells>
  <phoneticPr fontId="0" type="noConversion"/>
  <pageMargins left="0.7" right="0.7" top="0.75" bottom="0.75" header="0.3" footer="0.3"/>
  <pageSetup paperSize="9" scale="90" orientation="landscape" r:id="rId1"/>
  <ignoredErrors>
    <ignoredError sqref="J27:K2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J26" sqref="J26"/>
    </sheetView>
  </sheetViews>
  <sheetFormatPr defaultRowHeight="12.75" x14ac:dyDescent="0.2"/>
  <cols>
    <col min="2" max="2" width="32.5703125" customWidth="1"/>
    <col min="11" max="11" width="33.85546875" customWidth="1"/>
  </cols>
  <sheetData>
    <row r="1" spans="1:11" x14ac:dyDescent="0.2">
      <c r="B1" t="s">
        <v>33</v>
      </c>
    </row>
    <row r="3" spans="1:11" ht="15.75" x14ac:dyDescent="0.25">
      <c r="A3" s="1" t="s">
        <v>34</v>
      </c>
      <c r="B3" s="7"/>
      <c r="C3" s="5"/>
      <c r="D3" s="250" t="s">
        <v>180</v>
      </c>
      <c r="E3" s="251"/>
      <c r="F3" s="251"/>
      <c r="G3" s="251"/>
      <c r="H3" s="251"/>
      <c r="I3" s="69"/>
      <c r="J3" s="1"/>
    </row>
    <row r="4" spans="1:11" x14ac:dyDescent="0.2">
      <c r="B4" s="6"/>
      <c r="C4" s="6"/>
    </row>
    <row r="5" spans="1:11" ht="18" x14ac:dyDescent="0.25">
      <c r="A5" s="1"/>
      <c r="B5" s="252" t="s">
        <v>891</v>
      </c>
      <c r="C5" s="252"/>
      <c r="D5" s="252"/>
      <c r="E5" s="252"/>
      <c r="F5" s="252"/>
      <c r="G5" s="252"/>
      <c r="H5" s="252"/>
      <c r="I5" s="252"/>
    </row>
    <row r="6" spans="1:11" ht="18" x14ac:dyDescent="0.25">
      <c r="A6" s="1"/>
      <c r="B6" s="68"/>
      <c r="C6" s="68"/>
      <c r="D6" s="68"/>
      <c r="E6" s="68"/>
      <c r="F6" s="68"/>
      <c r="G6" s="68"/>
      <c r="H6" s="68"/>
      <c r="I6" s="68"/>
    </row>
    <row r="7" spans="1:11" ht="76.5" x14ac:dyDescent="0.2">
      <c r="A7" s="42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45" t="s">
        <v>0</v>
      </c>
      <c r="K7" s="45" t="s">
        <v>21</v>
      </c>
    </row>
    <row r="8" spans="1:11" ht="25.5" x14ac:dyDescent="0.2">
      <c r="A8" s="42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ht="13.5" x14ac:dyDescent="0.25">
      <c r="A9" s="37">
        <v>1</v>
      </c>
      <c r="B9" s="30" t="s">
        <v>793</v>
      </c>
      <c r="C9" s="123">
        <v>10</v>
      </c>
      <c r="D9" s="124" t="s">
        <v>5</v>
      </c>
      <c r="E9" s="31"/>
      <c r="F9" s="20"/>
      <c r="G9" s="31">
        <f>C9*F9</f>
        <v>0</v>
      </c>
      <c r="H9" s="40">
        <f>G9*0.095</f>
        <v>0</v>
      </c>
      <c r="I9" s="40">
        <f>G9+H9</f>
        <v>0</v>
      </c>
      <c r="J9" s="24"/>
      <c r="K9" s="24"/>
    </row>
    <row r="10" spans="1:11" ht="13.5" x14ac:dyDescent="0.25">
      <c r="A10" s="37">
        <v>2</v>
      </c>
      <c r="B10" s="30" t="s">
        <v>794</v>
      </c>
      <c r="C10" s="123">
        <v>150</v>
      </c>
      <c r="D10" s="124" t="s">
        <v>5</v>
      </c>
      <c r="E10" s="31"/>
      <c r="F10" s="20"/>
      <c r="G10" s="31">
        <f t="shared" ref="G10:G24" si="0">C10*F10</f>
        <v>0</v>
      </c>
      <c r="H10" s="40">
        <f t="shared" ref="H10:H22" si="1">G10*0.095</f>
        <v>0</v>
      </c>
      <c r="I10" s="40">
        <f t="shared" ref="I10:I22" si="2">G10+H10</f>
        <v>0</v>
      </c>
      <c r="J10" s="24"/>
      <c r="K10" s="35"/>
    </row>
    <row r="11" spans="1:11" ht="13.5" x14ac:dyDescent="0.25">
      <c r="A11" s="37">
        <v>3</v>
      </c>
      <c r="B11" s="30" t="s">
        <v>795</v>
      </c>
      <c r="C11" s="123">
        <v>150</v>
      </c>
      <c r="D11" s="124" t="s">
        <v>5</v>
      </c>
      <c r="E11" s="31"/>
      <c r="F11" s="20"/>
      <c r="G11" s="31">
        <f t="shared" si="0"/>
        <v>0</v>
      </c>
      <c r="H11" s="40">
        <f t="shared" si="1"/>
        <v>0</v>
      </c>
      <c r="I11" s="40">
        <f t="shared" si="2"/>
        <v>0</v>
      </c>
      <c r="J11" s="24"/>
      <c r="K11" s="35"/>
    </row>
    <row r="12" spans="1:11" ht="13.5" x14ac:dyDescent="0.25">
      <c r="A12" s="37">
        <v>4</v>
      </c>
      <c r="B12" s="30" t="s">
        <v>796</v>
      </c>
      <c r="C12" s="123">
        <v>80</v>
      </c>
      <c r="D12" s="124" t="s">
        <v>5</v>
      </c>
      <c r="E12" s="31"/>
      <c r="F12" s="20"/>
      <c r="G12" s="31">
        <f t="shared" si="0"/>
        <v>0</v>
      </c>
      <c r="H12" s="40">
        <f t="shared" si="1"/>
        <v>0</v>
      </c>
      <c r="I12" s="40">
        <f t="shared" si="2"/>
        <v>0</v>
      </c>
      <c r="J12" s="24"/>
      <c r="K12" s="35"/>
    </row>
    <row r="13" spans="1:11" ht="13.5" x14ac:dyDescent="0.25">
      <c r="A13" s="37">
        <v>5</v>
      </c>
      <c r="B13" s="30" t="s">
        <v>797</v>
      </c>
      <c r="C13" s="123">
        <v>10</v>
      </c>
      <c r="D13" s="124" t="s">
        <v>5</v>
      </c>
      <c r="E13" s="31"/>
      <c r="F13" s="20"/>
      <c r="G13" s="31">
        <f t="shared" si="0"/>
        <v>0</v>
      </c>
      <c r="H13" s="40">
        <f t="shared" si="1"/>
        <v>0</v>
      </c>
      <c r="I13" s="40">
        <f t="shared" si="2"/>
        <v>0</v>
      </c>
      <c r="J13" s="24"/>
      <c r="K13" s="35"/>
    </row>
    <row r="14" spans="1:11" ht="13.5" x14ac:dyDescent="0.25">
      <c r="A14" s="37">
        <v>6</v>
      </c>
      <c r="B14" s="30" t="s">
        <v>798</v>
      </c>
      <c r="C14" s="123">
        <v>100</v>
      </c>
      <c r="D14" s="124" t="s">
        <v>5</v>
      </c>
      <c r="E14" s="31"/>
      <c r="F14" s="20"/>
      <c r="G14" s="31">
        <f t="shared" si="0"/>
        <v>0</v>
      </c>
      <c r="H14" s="40">
        <f t="shared" si="1"/>
        <v>0</v>
      </c>
      <c r="I14" s="40">
        <f t="shared" si="2"/>
        <v>0</v>
      </c>
      <c r="J14" s="24"/>
      <c r="K14" s="35"/>
    </row>
    <row r="15" spans="1:11" ht="13.5" x14ac:dyDescent="0.25">
      <c r="A15" s="37">
        <v>7</v>
      </c>
      <c r="B15" s="30" t="s">
        <v>799</v>
      </c>
      <c r="C15" s="123">
        <v>10</v>
      </c>
      <c r="D15" s="124" t="s">
        <v>5</v>
      </c>
      <c r="E15" s="31"/>
      <c r="F15" s="20"/>
      <c r="G15" s="31">
        <f t="shared" si="0"/>
        <v>0</v>
      </c>
      <c r="H15" s="40">
        <f t="shared" si="1"/>
        <v>0</v>
      </c>
      <c r="I15" s="40">
        <f t="shared" si="2"/>
        <v>0</v>
      </c>
      <c r="J15" s="24"/>
      <c r="K15" s="35"/>
    </row>
    <row r="16" spans="1:11" ht="13.5" x14ac:dyDescent="0.25">
      <c r="A16" s="37">
        <v>8</v>
      </c>
      <c r="B16" s="30" t="s">
        <v>800</v>
      </c>
      <c r="C16" s="123">
        <v>50</v>
      </c>
      <c r="D16" s="124" t="s">
        <v>5</v>
      </c>
      <c r="E16" s="31"/>
      <c r="F16" s="20"/>
      <c r="G16" s="31">
        <f t="shared" si="0"/>
        <v>0</v>
      </c>
      <c r="H16" s="40">
        <f t="shared" si="1"/>
        <v>0</v>
      </c>
      <c r="I16" s="40">
        <f t="shared" si="2"/>
        <v>0</v>
      </c>
      <c r="J16" s="24"/>
      <c r="K16" s="35"/>
    </row>
    <row r="17" spans="1:11" ht="13.5" x14ac:dyDescent="0.25">
      <c r="A17" s="37">
        <v>9</v>
      </c>
      <c r="B17" s="30" t="s">
        <v>801</v>
      </c>
      <c r="C17" s="123">
        <v>10</v>
      </c>
      <c r="D17" s="124" t="s">
        <v>5</v>
      </c>
      <c r="E17" s="31"/>
      <c r="F17" s="20"/>
      <c r="G17" s="31">
        <f t="shared" si="0"/>
        <v>0</v>
      </c>
      <c r="H17" s="40">
        <f t="shared" si="1"/>
        <v>0</v>
      </c>
      <c r="I17" s="40">
        <f t="shared" si="2"/>
        <v>0</v>
      </c>
      <c r="J17" s="24"/>
      <c r="K17" s="35"/>
    </row>
    <row r="18" spans="1:11" ht="13.5" x14ac:dyDescent="0.25">
      <c r="A18" s="37">
        <v>10</v>
      </c>
      <c r="B18" s="30" t="s">
        <v>802</v>
      </c>
      <c r="C18" s="123">
        <v>20</v>
      </c>
      <c r="D18" s="124" t="s">
        <v>5</v>
      </c>
      <c r="E18" s="31"/>
      <c r="F18" s="20"/>
      <c r="G18" s="31">
        <f t="shared" si="0"/>
        <v>0</v>
      </c>
      <c r="H18" s="40">
        <f t="shared" si="1"/>
        <v>0</v>
      </c>
      <c r="I18" s="40">
        <f t="shared" si="2"/>
        <v>0</v>
      </c>
      <c r="J18" s="24"/>
      <c r="K18" s="35"/>
    </row>
    <row r="19" spans="1:11" ht="13.5" x14ac:dyDescent="0.25">
      <c r="A19" s="37">
        <v>11</v>
      </c>
      <c r="B19" s="30" t="s">
        <v>803</v>
      </c>
      <c r="C19" s="123">
        <v>10</v>
      </c>
      <c r="D19" s="124" t="s">
        <v>5</v>
      </c>
      <c r="E19" s="31"/>
      <c r="F19" s="20"/>
      <c r="G19" s="31">
        <f t="shared" si="0"/>
        <v>0</v>
      </c>
      <c r="H19" s="40">
        <f t="shared" si="1"/>
        <v>0</v>
      </c>
      <c r="I19" s="40">
        <f t="shared" si="2"/>
        <v>0</v>
      </c>
      <c r="J19" s="24"/>
      <c r="K19" s="35"/>
    </row>
    <row r="20" spans="1:11" ht="13.5" x14ac:dyDescent="0.25">
      <c r="A20" s="37">
        <v>12</v>
      </c>
      <c r="B20" s="30" t="s">
        <v>804</v>
      </c>
      <c r="C20" s="123">
        <v>20</v>
      </c>
      <c r="D20" s="124" t="s">
        <v>5</v>
      </c>
      <c r="E20" s="31"/>
      <c r="F20" s="20"/>
      <c r="G20" s="31">
        <f t="shared" si="0"/>
        <v>0</v>
      </c>
      <c r="H20" s="40">
        <f t="shared" si="1"/>
        <v>0</v>
      </c>
      <c r="I20" s="40">
        <f t="shared" si="2"/>
        <v>0</v>
      </c>
      <c r="J20" s="24"/>
      <c r="K20" s="35"/>
    </row>
    <row r="21" spans="1:11" ht="13.5" x14ac:dyDescent="0.25">
      <c r="A21" s="37">
        <v>13</v>
      </c>
      <c r="B21" s="30" t="s">
        <v>805</v>
      </c>
      <c r="C21" s="123">
        <v>20</v>
      </c>
      <c r="D21" s="124" t="s">
        <v>5</v>
      </c>
      <c r="E21" s="31"/>
      <c r="F21" s="20"/>
      <c r="G21" s="31">
        <f t="shared" si="0"/>
        <v>0</v>
      </c>
      <c r="H21" s="40">
        <f t="shared" si="1"/>
        <v>0</v>
      </c>
      <c r="I21" s="40">
        <f t="shared" si="2"/>
        <v>0</v>
      </c>
      <c r="J21" s="24"/>
      <c r="K21" s="35"/>
    </row>
    <row r="22" spans="1:11" ht="13.5" x14ac:dyDescent="0.25">
      <c r="A22" s="37">
        <v>14</v>
      </c>
      <c r="B22" s="30" t="s">
        <v>806</v>
      </c>
      <c r="C22" s="123">
        <v>50</v>
      </c>
      <c r="D22" s="124" t="s">
        <v>5</v>
      </c>
      <c r="E22" s="31"/>
      <c r="F22" s="20"/>
      <c r="G22" s="31">
        <f t="shared" si="0"/>
        <v>0</v>
      </c>
      <c r="H22" s="40">
        <f t="shared" si="1"/>
        <v>0</v>
      </c>
      <c r="I22" s="40">
        <f t="shared" si="2"/>
        <v>0</v>
      </c>
      <c r="J22" s="24"/>
      <c r="K22" s="35"/>
    </row>
    <row r="23" spans="1:11" ht="13.5" x14ac:dyDescent="0.25">
      <c r="A23" s="37">
        <v>15</v>
      </c>
      <c r="B23" s="30" t="s">
        <v>807</v>
      </c>
      <c r="C23" s="123">
        <v>50</v>
      </c>
      <c r="D23" s="124" t="s">
        <v>5</v>
      </c>
      <c r="E23" s="20"/>
      <c r="F23" s="20"/>
      <c r="G23" s="31">
        <f t="shared" si="0"/>
        <v>0</v>
      </c>
      <c r="H23" s="40">
        <f>G24*0.095</f>
        <v>0</v>
      </c>
      <c r="I23" s="40">
        <f>G24+H23</f>
        <v>0</v>
      </c>
      <c r="J23" s="24"/>
      <c r="K23" s="35"/>
    </row>
    <row r="24" spans="1:11" ht="13.5" x14ac:dyDescent="0.25">
      <c r="A24" s="37">
        <v>16</v>
      </c>
      <c r="B24" s="30" t="s">
        <v>808</v>
      </c>
      <c r="C24" s="123">
        <v>10</v>
      </c>
      <c r="D24" s="124" t="s">
        <v>5</v>
      </c>
      <c r="E24" s="20"/>
      <c r="F24" s="20"/>
      <c r="G24" s="31">
        <f t="shared" si="0"/>
        <v>0</v>
      </c>
      <c r="H24" s="40">
        <f>G25*0.095</f>
        <v>0</v>
      </c>
      <c r="I24" s="40">
        <f>G25+H24</f>
        <v>0</v>
      </c>
      <c r="J24" s="24"/>
      <c r="K24" s="35"/>
    </row>
    <row r="25" spans="1:11" ht="13.5" x14ac:dyDescent="0.2">
      <c r="A25" s="135"/>
      <c r="B25" s="62" t="s">
        <v>888</v>
      </c>
      <c r="C25" s="63" t="s">
        <v>22</v>
      </c>
      <c r="D25" s="64" t="s">
        <v>22</v>
      </c>
      <c r="E25" s="64" t="s">
        <v>22</v>
      </c>
      <c r="F25" s="64" t="s">
        <v>22</v>
      </c>
      <c r="G25" s="65">
        <f>SUM(G9:G24)</f>
        <v>0</v>
      </c>
      <c r="H25" s="65">
        <f>SUM(H9:H24)</f>
        <v>0</v>
      </c>
      <c r="I25" s="65">
        <f>SUM(I9:I24)</f>
        <v>0</v>
      </c>
      <c r="J25" s="206">
        <f>SUM(J9:J24)</f>
        <v>0</v>
      </c>
      <c r="K25" s="206">
        <f>SUM(K9:K24)</f>
        <v>0</v>
      </c>
    </row>
    <row r="26" spans="1:11" x14ac:dyDescent="0.2">
      <c r="B26" s="28"/>
    </row>
    <row r="27" spans="1:11" x14ac:dyDescent="0.2">
      <c r="B27" s="76" t="s">
        <v>24</v>
      </c>
      <c r="C27" s="57"/>
      <c r="D27" s="3"/>
      <c r="E27" s="3"/>
      <c r="F27" s="3"/>
      <c r="G27" s="3"/>
      <c r="H27" s="3"/>
      <c r="I27" s="3"/>
      <c r="J27" s="3"/>
    </row>
    <row r="28" spans="1:11" x14ac:dyDescent="0.2">
      <c r="A28" s="245" t="s">
        <v>25</v>
      </c>
      <c r="B28" s="245"/>
      <c r="C28" s="245"/>
      <c r="D28" s="245"/>
      <c r="E28" s="245"/>
      <c r="F28" s="245"/>
      <c r="G28" s="245"/>
      <c r="H28" s="245"/>
      <c r="I28" s="245"/>
      <c r="J28" s="245"/>
    </row>
    <row r="29" spans="1:11" x14ac:dyDescent="0.2">
      <c r="A29" s="245" t="s">
        <v>26</v>
      </c>
      <c r="B29" s="245"/>
      <c r="C29" s="245"/>
      <c r="D29" s="245"/>
      <c r="E29" s="245"/>
      <c r="F29" s="245"/>
      <c r="G29" s="245"/>
      <c r="H29" s="245"/>
      <c r="I29" s="245"/>
      <c r="J29" s="245"/>
    </row>
    <row r="30" spans="1:11" x14ac:dyDescent="0.2">
      <c r="A30" s="245" t="s">
        <v>27</v>
      </c>
      <c r="B30" s="245"/>
      <c r="C30" s="245"/>
      <c r="D30" s="245"/>
      <c r="E30" s="245"/>
      <c r="F30" s="245"/>
      <c r="G30" s="245"/>
      <c r="H30" s="245"/>
      <c r="I30" s="245"/>
      <c r="J30" s="245"/>
    </row>
    <row r="31" spans="1:11" x14ac:dyDescent="0.2">
      <c r="A31" s="245" t="s">
        <v>28</v>
      </c>
      <c r="B31" s="245"/>
      <c r="C31" s="245"/>
      <c r="D31" s="245"/>
      <c r="E31" s="245"/>
      <c r="F31" s="245"/>
      <c r="G31" s="245"/>
      <c r="H31" s="245"/>
      <c r="I31" s="245"/>
      <c r="J31" s="245"/>
    </row>
    <row r="32" spans="1:11" x14ac:dyDescent="0.2">
      <c r="A32" s="245" t="s">
        <v>35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2" x14ac:dyDescent="0.2">
      <c r="A33" s="245" t="s">
        <v>36</v>
      </c>
      <c r="B33" s="245"/>
      <c r="C33" s="245"/>
      <c r="D33" s="245"/>
      <c r="E33" s="245"/>
      <c r="F33" s="245"/>
      <c r="G33" s="245"/>
      <c r="H33" s="245"/>
      <c r="I33" s="245"/>
      <c r="J33" s="245"/>
    </row>
    <row r="34" spans="1:12" x14ac:dyDescent="0.2">
      <c r="A34" s="247" t="s">
        <v>37</v>
      </c>
      <c r="B34" s="247"/>
      <c r="C34" s="247"/>
      <c r="D34" s="247"/>
      <c r="E34" s="247"/>
      <c r="F34" s="247"/>
      <c r="G34" s="247"/>
      <c r="H34" s="247"/>
      <c r="I34" s="247"/>
      <c r="J34" s="247"/>
    </row>
    <row r="35" spans="1:12" x14ac:dyDescent="0.2">
      <c r="A35" s="245" t="s">
        <v>933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  <row r="36" spans="1:12" x14ac:dyDescent="0.2">
      <c r="A36" s="245" t="s">
        <v>29</v>
      </c>
      <c r="B36" s="245"/>
      <c r="C36" s="245"/>
      <c r="D36" s="245"/>
      <c r="E36" s="245"/>
      <c r="F36" s="245"/>
      <c r="G36" s="245"/>
      <c r="H36" s="245"/>
      <c r="I36" s="245"/>
      <c r="J36" s="245"/>
    </row>
    <row r="37" spans="1:12" x14ac:dyDescent="0.2">
      <c r="A37" s="245"/>
      <c r="B37" s="245"/>
      <c r="C37" s="245"/>
      <c r="D37" s="245"/>
      <c r="E37" s="245"/>
      <c r="F37" s="245"/>
      <c r="G37" s="245"/>
      <c r="H37" s="245"/>
      <c r="I37" s="245"/>
      <c r="J37" s="245"/>
    </row>
    <row r="39" spans="1:12" x14ac:dyDescent="0.2">
      <c r="A39" s="1"/>
      <c r="B39" s="7"/>
      <c r="C39" s="5"/>
      <c r="D39" s="3"/>
      <c r="E39" s="3"/>
      <c r="F39" s="3"/>
      <c r="G39" s="3"/>
      <c r="H39" s="3"/>
      <c r="I39" s="1"/>
      <c r="J39" s="1"/>
    </row>
    <row r="40" spans="1:12" x14ac:dyDescent="0.2">
      <c r="A40" s="75" t="s">
        <v>30</v>
      </c>
      <c r="B40" s="58" t="s">
        <v>31</v>
      </c>
      <c r="C40" s="57"/>
      <c r="D40" s="3"/>
      <c r="E40" s="59" t="s">
        <v>32</v>
      </c>
      <c r="F40" s="3"/>
      <c r="G40" s="3"/>
      <c r="H40" s="3"/>
      <c r="I40" s="3"/>
      <c r="J40" s="3"/>
    </row>
  </sheetData>
  <mergeCells count="12">
    <mergeCell ref="D3:H3"/>
    <mergeCell ref="B5:I5"/>
    <mergeCell ref="A28:J28"/>
    <mergeCell ref="A29:J29"/>
    <mergeCell ref="A30:J30"/>
    <mergeCell ref="A31:J31"/>
    <mergeCell ref="A36:J36"/>
    <mergeCell ref="A32:J32"/>
    <mergeCell ref="A33:J33"/>
    <mergeCell ref="A34:J34"/>
    <mergeCell ref="A37:J37"/>
    <mergeCell ref="A35:L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113"/>
  <sheetViews>
    <sheetView topLeftCell="A69" workbookViewId="0">
      <selection activeCell="A105" sqref="A105:K105"/>
    </sheetView>
  </sheetViews>
  <sheetFormatPr defaultRowHeight="12.75" x14ac:dyDescent="0.2"/>
  <cols>
    <col min="1" max="1" width="6.5703125" customWidth="1"/>
    <col min="2" max="2" width="55.28515625" style="6" customWidth="1"/>
    <col min="3" max="3" width="7.42578125" style="6" customWidth="1"/>
    <col min="4" max="4" width="8.5703125" customWidth="1"/>
    <col min="6" max="6" width="15.7109375" customWidth="1"/>
    <col min="8" max="8" width="16.7109375" customWidth="1"/>
    <col min="9" max="9" width="9.85546875" customWidth="1"/>
    <col min="10" max="10" width="10" customWidth="1"/>
  </cols>
  <sheetData>
    <row r="1" spans="1:11" x14ac:dyDescent="0.2">
      <c r="B1" t="s">
        <v>33</v>
      </c>
      <c r="C1"/>
    </row>
    <row r="2" spans="1:11" x14ac:dyDescent="0.2">
      <c r="B2"/>
      <c r="C2"/>
    </row>
    <row r="3" spans="1:11" ht="15.75" x14ac:dyDescent="0.25">
      <c r="A3" s="1" t="s">
        <v>34</v>
      </c>
      <c r="B3" s="7"/>
      <c r="C3" s="5"/>
      <c r="D3" s="250" t="s">
        <v>180</v>
      </c>
      <c r="E3" s="251"/>
      <c r="F3" s="251"/>
      <c r="G3" s="251"/>
      <c r="H3" s="251"/>
      <c r="I3" s="69"/>
      <c r="J3" s="1"/>
    </row>
    <row r="4" spans="1:11" ht="15.75" x14ac:dyDescent="0.25">
      <c r="A4" s="1"/>
      <c r="B4" s="7"/>
      <c r="C4" s="5"/>
      <c r="D4" s="77"/>
      <c r="E4" s="57"/>
      <c r="F4" s="57"/>
      <c r="G4" s="57"/>
      <c r="H4" s="57"/>
      <c r="I4" s="69"/>
      <c r="J4" s="1"/>
    </row>
    <row r="5" spans="1:11" s="1" customFormat="1" ht="18" x14ac:dyDescent="0.25">
      <c r="A5"/>
      <c r="B5" s="27" t="s">
        <v>833</v>
      </c>
      <c r="C5"/>
      <c r="D5"/>
      <c r="E5"/>
      <c r="F5"/>
      <c r="G5"/>
      <c r="H5"/>
      <c r="I5"/>
      <c r="J5"/>
    </row>
    <row r="6" spans="1:11" ht="18" x14ac:dyDescent="0.25">
      <c r="A6" s="12"/>
      <c r="B6" s="256"/>
      <c r="C6" s="256"/>
      <c r="D6" s="256"/>
      <c r="E6" s="256"/>
      <c r="F6" s="256"/>
      <c r="G6" s="256"/>
      <c r="H6" s="256"/>
      <c r="I6" s="256"/>
    </row>
    <row r="7" spans="1:11" ht="81" x14ac:dyDescent="0.2">
      <c r="A7" s="49" t="s">
        <v>3</v>
      </c>
      <c r="B7" s="42" t="s">
        <v>1</v>
      </c>
      <c r="C7" s="42" t="s">
        <v>2</v>
      </c>
      <c r="D7" s="42" t="s">
        <v>20</v>
      </c>
      <c r="E7" s="44" t="s">
        <v>4</v>
      </c>
      <c r="F7" s="44" t="s">
        <v>13</v>
      </c>
      <c r="G7" s="44" t="s">
        <v>15</v>
      </c>
      <c r="H7" s="44" t="s">
        <v>14</v>
      </c>
      <c r="I7" s="44" t="s">
        <v>9</v>
      </c>
      <c r="J7" s="205" t="s">
        <v>932</v>
      </c>
      <c r="K7" s="45" t="s">
        <v>21</v>
      </c>
    </row>
    <row r="8" spans="1:11" s="4" customFormat="1" x14ac:dyDescent="0.2">
      <c r="A8" s="49">
        <v>1</v>
      </c>
      <c r="B8" s="42">
        <v>2</v>
      </c>
      <c r="C8" s="42">
        <v>3</v>
      </c>
      <c r="D8" s="42">
        <v>4</v>
      </c>
      <c r="E8" s="43">
        <v>5</v>
      </c>
      <c r="F8" s="43">
        <v>6</v>
      </c>
      <c r="G8" s="44" t="s">
        <v>16</v>
      </c>
      <c r="H8" s="43" t="s">
        <v>17</v>
      </c>
      <c r="I8" s="43" t="s">
        <v>12</v>
      </c>
      <c r="J8" s="51">
        <v>10</v>
      </c>
      <c r="K8" s="51">
        <v>11</v>
      </c>
    </row>
    <row r="9" spans="1:11" s="18" customFormat="1" ht="13.5" x14ac:dyDescent="0.25">
      <c r="A9" s="34">
        <v>1</v>
      </c>
      <c r="B9" s="144" t="s">
        <v>200</v>
      </c>
      <c r="C9" s="116">
        <v>3000</v>
      </c>
      <c r="D9" s="117" t="s">
        <v>269</v>
      </c>
      <c r="E9" s="20"/>
      <c r="F9" s="31"/>
      <c r="G9" s="31">
        <f>C9*F9</f>
        <v>0</v>
      </c>
      <c r="H9" s="32">
        <f>G9*0.095</f>
        <v>0</v>
      </c>
      <c r="I9" s="33">
        <f>G9+H9</f>
        <v>0</v>
      </c>
      <c r="J9" s="35"/>
      <c r="K9" s="35"/>
    </row>
    <row r="10" spans="1:11" ht="12.75" customHeight="1" x14ac:dyDescent="0.25">
      <c r="A10" s="34">
        <v>2</v>
      </c>
      <c r="B10" s="144" t="s">
        <v>201</v>
      </c>
      <c r="C10" s="116">
        <v>1000</v>
      </c>
      <c r="D10" s="117" t="s">
        <v>269</v>
      </c>
      <c r="E10" s="20"/>
      <c r="F10" s="31"/>
      <c r="G10" s="31">
        <f t="shared" ref="G10:G85" si="0">C10*F10</f>
        <v>0</v>
      </c>
      <c r="H10" s="32">
        <f t="shared" ref="H10:H85" si="1">G10*0.095</f>
        <v>0</v>
      </c>
      <c r="I10" s="33">
        <f t="shared" ref="I10:I85" si="2">G10+H10</f>
        <v>0</v>
      </c>
      <c r="J10" s="35"/>
      <c r="K10" s="35"/>
    </row>
    <row r="11" spans="1:11" s="25" customFormat="1" ht="13.5" x14ac:dyDescent="0.25">
      <c r="A11" s="34">
        <v>3</v>
      </c>
      <c r="B11" s="144" t="s">
        <v>202</v>
      </c>
      <c r="C11" s="116">
        <v>600</v>
      </c>
      <c r="D11" s="117" t="s">
        <v>269</v>
      </c>
      <c r="E11" s="20"/>
      <c r="F11" s="31"/>
      <c r="G11" s="31">
        <f t="shared" si="0"/>
        <v>0</v>
      </c>
      <c r="H11" s="32">
        <f t="shared" si="1"/>
        <v>0</v>
      </c>
      <c r="I11" s="33">
        <f t="shared" si="2"/>
        <v>0</v>
      </c>
      <c r="J11" s="35"/>
      <c r="K11" s="35"/>
    </row>
    <row r="12" spans="1:11" s="25" customFormat="1" ht="13.5" x14ac:dyDescent="0.25">
      <c r="A12" s="34">
        <v>4</v>
      </c>
      <c r="B12" s="144" t="s">
        <v>203</v>
      </c>
      <c r="C12" s="116">
        <v>500</v>
      </c>
      <c r="D12" s="117" t="s">
        <v>181</v>
      </c>
      <c r="E12" s="41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5"/>
    </row>
    <row r="13" spans="1:11" s="25" customFormat="1" ht="13.5" x14ac:dyDescent="0.25">
      <c r="A13" s="34">
        <v>5</v>
      </c>
      <c r="B13" s="144" t="s">
        <v>204</v>
      </c>
      <c r="C13" s="116">
        <v>200</v>
      </c>
      <c r="D13" s="117" t="s">
        <v>269</v>
      </c>
      <c r="E13" s="41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5"/>
    </row>
    <row r="14" spans="1:11" s="25" customFormat="1" ht="13.5" x14ac:dyDescent="0.25">
      <c r="A14" s="34">
        <v>6</v>
      </c>
      <c r="B14" s="144" t="s">
        <v>205</v>
      </c>
      <c r="C14" s="116">
        <v>750</v>
      </c>
      <c r="D14" s="117" t="s">
        <v>181</v>
      </c>
      <c r="E14" s="41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5"/>
    </row>
    <row r="15" spans="1:11" s="25" customFormat="1" ht="13.5" x14ac:dyDescent="0.25">
      <c r="A15" s="34">
        <v>7</v>
      </c>
      <c r="B15" s="144" t="s">
        <v>206</v>
      </c>
      <c r="C15" s="116">
        <v>600</v>
      </c>
      <c r="D15" s="117" t="s">
        <v>181</v>
      </c>
      <c r="E15" s="41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5"/>
    </row>
    <row r="16" spans="1:11" s="25" customFormat="1" ht="13.5" x14ac:dyDescent="0.25">
      <c r="A16" s="34">
        <v>8</v>
      </c>
      <c r="B16" s="144" t="s">
        <v>207</v>
      </c>
      <c r="C16" s="116">
        <v>600</v>
      </c>
      <c r="D16" s="117" t="s">
        <v>181</v>
      </c>
      <c r="E16" s="41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5"/>
    </row>
    <row r="17" spans="1:11" s="25" customFormat="1" ht="13.5" x14ac:dyDescent="0.25">
      <c r="A17" s="34">
        <v>9</v>
      </c>
      <c r="B17" s="144" t="s">
        <v>208</v>
      </c>
      <c r="C17" s="119">
        <v>2000</v>
      </c>
      <c r="D17" s="117" t="s">
        <v>181</v>
      </c>
      <c r="E17" s="41"/>
      <c r="F17" s="31"/>
      <c r="G17" s="31">
        <f t="shared" si="0"/>
        <v>0</v>
      </c>
      <c r="H17" s="32">
        <f t="shared" si="1"/>
        <v>0</v>
      </c>
      <c r="I17" s="33">
        <f t="shared" si="2"/>
        <v>0</v>
      </c>
      <c r="J17" s="35"/>
      <c r="K17" s="35"/>
    </row>
    <row r="18" spans="1:11" s="25" customFormat="1" ht="13.5" x14ac:dyDescent="0.25">
      <c r="A18" s="34">
        <v>10</v>
      </c>
      <c r="B18" s="144" t="s">
        <v>209</v>
      </c>
      <c r="C18" s="116">
        <v>100</v>
      </c>
      <c r="D18" s="117" t="s">
        <v>181</v>
      </c>
      <c r="E18" s="41"/>
      <c r="F18" s="31"/>
      <c r="G18" s="31">
        <f t="shared" si="0"/>
        <v>0</v>
      </c>
      <c r="H18" s="32">
        <f t="shared" si="1"/>
        <v>0</v>
      </c>
      <c r="I18" s="33">
        <f t="shared" si="2"/>
        <v>0</v>
      </c>
      <c r="J18" s="35"/>
      <c r="K18" s="35"/>
    </row>
    <row r="19" spans="1:11" ht="13.5" x14ac:dyDescent="0.25">
      <c r="A19" s="34">
        <v>11</v>
      </c>
      <c r="B19" s="144" t="s">
        <v>210</v>
      </c>
      <c r="C19" s="116">
        <v>1000</v>
      </c>
      <c r="D19" s="117" t="s">
        <v>181</v>
      </c>
      <c r="E19" s="41"/>
      <c r="F19" s="31"/>
      <c r="G19" s="31">
        <f t="shared" si="0"/>
        <v>0</v>
      </c>
      <c r="H19" s="32">
        <f t="shared" si="1"/>
        <v>0</v>
      </c>
      <c r="I19" s="33">
        <f t="shared" si="2"/>
        <v>0</v>
      </c>
      <c r="J19" s="35"/>
      <c r="K19" s="35"/>
    </row>
    <row r="20" spans="1:11" ht="13.5" x14ac:dyDescent="0.25">
      <c r="A20" s="34">
        <v>12</v>
      </c>
      <c r="B20" s="144" t="s">
        <v>211</v>
      </c>
      <c r="C20" s="116">
        <v>1000</v>
      </c>
      <c r="D20" s="117" t="s">
        <v>181</v>
      </c>
      <c r="E20" s="41"/>
      <c r="F20" s="31"/>
      <c r="G20" s="31">
        <f t="shared" si="0"/>
        <v>0</v>
      </c>
      <c r="H20" s="32">
        <f t="shared" si="1"/>
        <v>0</v>
      </c>
      <c r="I20" s="33">
        <f t="shared" si="2"/>
        <v>0</v>
      </c>
      <c r="J20" s="35"/>
      <c r="K20" s="35"/>
    </row>
    <row r="21" spans="1:11" ht="13.5" x14ac:dyDescent="0.25">
      <c r="A21" s="34">
        <v>13</v>
      </c>
      <c r="B21" s="144" t="s">
        <v>212</v>
      </c>
      <c r="C21" s="116">
        <v>1000</v>
      </c>
      <c r="D21" s="117" t="s">
        <v>181</v>
      </c>
      <c r="E21" s="41"/>
      <c r="F21" s="31"/>
      <c r="G21" s="31">
        <f t="shared" si="0"/>
        <v>0</v>
      </c>
      <c r="H21" s="32">
        <f t="shared" si="1"/>
        <v>0</v>
      </c>
      <c r="I21" s="33">
        <f t="shared" si="2"/>
        <v>0</v>
      </c>
      <c r="J21" s="35"/>
      <c r="K21" s="35"/>
    </row>
    <row r="22" spans="1:11" ht="27" customHeight="1" x14ac:dyDescent="0.25">
      <c r="A22" s="34">
        <v>14</v>
      </c>
      <c r="B22" s="144" t="s">
        <v>213</v>
      </c>
      <c r="C22" s="116">
        <v>10</v>
      </c>
      <c r="D22" s="117" t="s">
        <v>42</v>
      </c>
      <c r="E22" s="41"/>
      <c r="F22" s="31"/>
      <c r="G22" s="31">
        <f t="shared" si="0"/>
        <v>0</v>
      </c>
      <c r="H22" s="32">
        <f t="shared" si="1"/>
        <v>0</v>
      </c>
      <c r="I22" s="33">
        <f t="shared" si="2"/>
        <v>0</v>
      </c>
      <c r="J22" s="35"/>
      <c r="K22" s="35"/>
    </row>
    <row r="23" spans="1:11" ht="13.5" x14ac:dyDescent="0.25">
      <c r="A23" s="34">
        <v>15</v>
      </c>
      <c r="B23" s="144" t="s">
        <v>214</v>
      </c>
      <c r="C23" s="116">
        <v>200</v>
      </c>
      <c r="D23" s="117" t="s">
        <v>181</v>
      </c>
      <c r="E23" s="41"/>
      <c r="F23" s="31"/>
      <c r="G23" s="31">
        <f t="shared" si="0"/>
        <v>0</v>
      </c>
      <c r="H23" s="32">
        <f t="shared" si="1"/>
        <v>0</v>
      </c>
      <c r="I23" s="33">
        <f t="shared" si="2"/>
        <v>0</v>
      </c>
      <c r="J23" s="35"/>
      <c r="K23" s="35"/>
    </row>
    <row r="24" spans="1:11" ht="13.5" x14ac:dyDescent="0.25">
      <c r="A24" s="34">
        <v>16</v>
      </c>
      <c r="B24" s="144" t="s">
        <v>215</v>
      </c>
      <c r="C24" s="116">
        <v>10</v>
      </c>
      <c r="D24" s="117" t="s">
        <v>269</v>
      </c>
      <c r="E24" s="41"/>
      <c r="F24" s="31"/>
      <c r="G24" s="31">
        <f t="shared" si="0"/>
        <v>0</v>
      </c>
      <c r="H24" s="32">
        <f t="shared" si="1"/>
        <v>0</v>
      </c>
      <c r="I24" s="33">
        <f t="shared" si="2"/>
        <v>0</v>
      </c>
      <c r="J24" s="35"/>
      <c r="K24" s="35"/>
    </row>
    <row r="25" spans="1:11" ht="13.5" x14ac:dyDescent="0.25">
      <c r="A25" s="34">
        <v>17</v>
      </c>
      <c r="B25" s="144" t="s">
        <v>216</v>
      </c>
      <c r="C25" s="116">
        <v>10</v>
      </c>
      <c r="D25" s="117" t="s">
        <v>269</v>
      </c>
      <c r="E25" s="41"/>
      <c r="F25" s="31"/>
      <c r="G25" s="31">
        <f t="shared" si="0"/>
        <v>0</v>
      </c>
      <c r="H25" s="32">
        <f t="shared" si="1"/>
        <v>0</v>
      </c>
      <c r="I25" s="33">
        <f t="shared" si="2"/>
        <v>0</v>
      </c>
      <c r="J25" s="35"/>
      <c r="K25" s="35"/>
    </row>
    <row r="26" spans="1:11" ht="13.5" x14ac:dyDescent="0.25">
      <c r="A26" s="34">
        <v>18</v>
      </c>
      <c r="B26" s="144" t="s">
        <v>217</v>
      </c>
      <c r="C26" s="116">
        <v>10</v>
      </c>
      <c r="D26" s="117" t="s">
        <v>181</v>
      </c>
      <c r="E26" s="41"/>
      <c r="F26" s="31"/>
      <c r="G26" s="31">
        <f t="shared" si="0"/>
        <v>0</v>
      </c>
      <c r="H26" s="32">
        <f t="shared" si="1"/>
        <v>0</v>
      </c>
      <c r="I26" s="33">
        <f t="shared" si="2"/>
        <v>0</v>
      </c>
      <c r="J26" s="35"/>
      <c r="K26" s="35"/>
    </row>
    <row r="27" spans="1:11" ht="13.5" x14ac:dyDescent="0.25">
      <c r="A27" s="34">
        <v>19</v>
      </c>
      <c r="B27" s="144" t="s">
        <v>218</v>
      </c>
      <c r="C27" s="132">
        <v>500</v>
      </c>
      <c r="D27" s="117" t="s">
        <v>181</v>
      </c>
      <c r="E27" s="41"/>
      <c r="F27" s="31"/>
      <c r="G27" s="31">
        <f t="shared" si="0"/>
        <v>0</v>
      </c>
      <c r="H27" s="32">
        <f t="shared" si="1"/>
        <v>0</v>
      </c>
      <c r="I27" s="33">
        <f t="shared" si="2"/>
        <v>0</v>
      </c>
      <c r="J27" s="35"/>
      <c r="K27" s="35"/>
    </row>
    <row r="28" spans="1:11" s="70" customFormat="1" ht="13.5" x14ac:dyDescent="0.25">
      <c r="A28" s="34">
        <v>20</v>
      </c>
      <c r="B28" s="144" t="s">
        <v>219</v>
      </c>
      <c r="C28" s="132">
        <v>500</v>
      </c>
      <c r="D28" s="117" t="s">
        <v>181</v>
      </c>
      <c r="E28" s="41"/>
      <c r="F28" s="31"/>
      <c r="G28" s="31">
        <f t="shared" si="0"/>
        <v>0</v>
      </c>
      <c r="H28" s="32">
        <f t="shared" si="1"/>
        <v>0</v>
      </c>
      <c r="I28" s="33">
        <f t="shared" si="2"/>
        <v>0</v>
      </c>
      <c r="J28" s="35"/>
      <c r="K28" s="35"/>
    </row>
    <row r="29" spans="1:11" s="4" customFormat="1" ht="13.5" x14ac:dyDescent="0.25">
      <c r="A29" s="34">
        <v>21</v>
      </c>
      <c r="B29" s="144" t="s">
        <v>220</v>
      </c>
      <c r="C29" s="132">
        <v>250</v>
      </c>
      <c r="D29" s="117" t="s">
        <v>181</v>
      </c>
      <c r="E29" s="41"/>
      <c r="F29" s="31"/>
      <c r="G29" s="31">
        <f t="shared" si="0"/>
        <v>0</v>
      </c>
      <c r="H29" s="32">
        <f t="shared" si="1"/>
        <v>0</v>
      </c>
      <c r="I29" s="33">
        <f t="shared" si="2"/>
        <v>0</v>
      </c>
      <c r="J29" s="35"/>
      <c r="K29" s="35"/>
    </row>
    <row r="30" spans="1:11" s="4" customFormat="1" ht="13.5" x14ac:dyDescent="0.25">
      <c r="A30" s="34">
        <v>22</v>
      </c>
      <c r="B30" s="144" t="s">
        <v>221</v>
      </c>
      <c r="C30" s="132">
        <v>250</v>
      </c>
      <c r="D30" s="117" t="s">
        <v>181</v>
      </c>
      <c r="E30" s="41"/>
      <c r="F30" s="31"/>
      <c r="G30" s="31">
        <f t="shared" si="0"/>
        <v>0</v>
      </c>
      <c r="H30" s="32">
        <f t="shared" si="1"/>
        <v>0</v>
      </c>
      <c r="I30" s="33">
        <f t="shared" si="2"/>
        <v>0</v>
      </c>
      <c r="J30" s="35"/>
      <c r="K30" s="35"/>
    </row>
    <row r="31" spans="1:11" s="4" customFormat="1" ht="13.5" x14ac:dyDescent="0.25">
      <c r="A31" s="34">
        <v>23</v>
      </c>
      <c r="B31" s="144" t="s">
        <v>222</v>
      </c>
      <c r="C31" s="132">
        <v>250</v>
      </c>
      <c r="D31" s="117" t="s">
        <v>181</v>
      </c>
      <c r="E31" s="41"/>
      <c r="F31" s="31"/>
      <c r="G31" s="31">
        <f t="shared" si="0"/>
        <v>0</v>
      </c>
      <c r="H31" s="32">
        <f t="shared" si="1"/>
        <v>0</v>
      </c>
      <c r="I31" s="33">
        <f t="shared" si="2"/>
        <v>0</v>
      </c>
      <c r="J31" s="35"/>
      <c r="K31" s="35"/>
    </row>
    <row r="32" spans="1:11" ht="13.5" x14ac:dyDescent="0.25">
      <c r="A32" s="34">
        <v>24</v>
      </c>
      <c r="B32" s="144" t="s">
        <v>223</v>
      </c>
      <c r="C32" s="132">
        <v>500</v>
      </c>
      <c r="D32" s="117" t="s">
        <v>181</v>
      </c>
      <c r="E32" s="41"/>
      <c r="F32" s="31"/>
      <c r="G32" s="31">
        <f t="shared" si="0"/>
        <v>0</v>
      </c>
      <c r="H32" s="32">
        <f t="shared" si="1"/>
        <v>0</v>
      </c>
      <c r="I32" s="33">
        <f t="shared" si="2"/>
        <v>0</v>
      </c>
      <c r="J32" s="35"/>
      <c r="K32" s="35"/>
    </row>
    <row r="33" spans="1:11" ht="13.5" x14ac:dyDescent="0.25">
      <c r="A33" s="34">
        <v>25</v>
      </c>
      <c r="B33" s="144" t="s">
        <v>224</v>
      </c>
      <c r="C33" s="132">
        <v>500</v>
      </c>
      <c r="D33" s="117" t="s">
        <v>181</v>
      </c>
      <c r="E33" s="41"/>
      <c r="F33" s="31"/>
      <c r="G33" s="31">
        <f t="shared" si="0"/>
        <v>0</v>
      </c>
      <c r="H33" s="32">
        <f t="shared" si="1"/>
        <v>0</v>
      </c>
      <c r="I33" s="33">
        <f t="shared" si="2"/>
        <v>0</v>
      </c>
      <c r="J33" s="35"/>
      <c r="K33" s="35"/>
    </row>
    <row r="34" spans="1:11" ht="13.5" x14ac:dyDescent="0.25">
      <c r="A34" s="34">
        <v>26</v>
      </c>
      <c r="B34" s="145" t="s">
        <v>225</v>
      </c>
      <c r="C34" s="132">
        <v>250</v>
      </c>
      <c r="D34" s="117" t="s">
        <v>269</v>
      </c>
      <c r="E34" s="41"/>
      <c r="F34" s="31"/>
      <c r="G34" s="31">
        <f t="shared" si="0"/>
        <v>0</v>
      </c>
      <c r="H34" s="32">
        <f t="shared" si="1"/>
        <v>0</v>
      </c>
      <c r="I34" s="33">
        <f t="shared" si="2"/>
        <v>0</v>
      </c>
      <c r="J34" s="35"/>
      <c r="K34" s="35"/>
    </row>
    <row r="35" spans="1:11" ht="13.5" x14ac:dyDescent="0.25">
      <c r="A35" s="34">
        <v>27</v>
      </c>
      <c r="B35" s="144" t="s">
        <v>226</v>
      </c>
      <c r="C35" s="132">
        <v>250</v>
      </c>
      <c r="D35" s="117" t="s">
        <v>269</v>
      </c>
      <c r="E35" s="41"/>
      <c r="F35" s="31"/>
      <c r="G35" s="31">
        <f t="shared" si="0"/>
        <v>0</v>
      </c>
      <c r="H35" s="32">
        <f t="shared" si="1"/>
        <v>0</v>
      </c>
      <c r="I35" s="33">
        <f t="shared" si="2"/>
        <v>0</v>
      </c>
      <c r="J35" s="35"/>
      <c r="K35" s="35"/>
    </row>
    <row r="36" spans="1:11" ht="13.9" customHeight="1" x14ac:dyDescent="0.25">
      <c r="A36" s="34">
        <v>28</v>
      </c>
      <c r="B36" s="144" t="s">
        <v>834</v>
      </c>
      <c r="C36" s="132">
        <v>100</v>
      </c>
      <c r="D36" s="117" t="s">
        <v>181</v>
      </c>
      <c r="E36" s="41"/>
      <c r="F36" s="31"/>
      <c r="G36" s="31">
        <f t="shared" si="0"/>
        <v>0</v>
      </c>
      <c r="H36" s="32">
        <f t="shared" si="1"/>
        <v>0</v>
      </c>
      <c r="I36" s="33">
        <f t="shared" si="2"/>
        <v>0</v>
      </c>
      <c r="J36" s="35"/>
      <c r="K36" s="35"/>
    </row>
    <row r="37" spans="1:11" ht="13.9" customHeight="1" x14ac:dyDescent="0.25">
      <c r="A37" s="34">
        <v>29</v>
      </c>
      <c r="B37" s="144" t="s">
        <v>837</v>
      </c>
      <c r="C37" s="132">
        <v>1000</v>
      </c>
      <c r="D37" s="117" t="s">
        <v>181</v>
      </c>
      <c r="E37" s="41"/>
      <c r="F37" s="31"/>
      <c r="G37" s="31">
        <f t="shared" si="0"/>
        <v>0</v>
      </c>
      <c r="H37" s="32">
        <f t="shared" si="1"/>
        <v>0</v>
      </c>
      <c r="I37" s="33">
        <f t="shared" si="2"/>
        <v>0</v>
      </c>
      <c r="J37" s="35"/>
      <c r="K37" s="35"/>
    </row>
    <row r="38" spans="1:11" ht="13.5" x14ac:dyDescent="0.25">
      <c r="A38" s="34">
        <v>30</v>
      </c>
      <c r="B38" s="144" t="s">
        <v>227</v>
      </c>
      <c r="C38" s="132">
        <v>600</v>
      </c>
      <c r="D38" s="117" t="s">
        <v>181</v>
      </c>
      <c r="E38" s="41"/>
      <c r="F38" s="31"/>
      <c r="G38" s="31">
        <f t="shared" si="0"/>
        <v>0</v>
      </c>
      <c r="H38" s="32">
        <f t="shared" si="1"/>
        <v>0</v>
      </c>
      <c r="I38" s="33">
        <f t="shared" si="2"/>
        <v>0</v>
      </c>
      <c r="J38" s="35"/>
      <c r="K38" s="35"/>
    </row>
    <row r="39" spans="1:11" ht="13.5" x14ac:dyDescent="0.25">
      <c r="A39" s="34">
        <v>31</v>
      </c>
      <c r="B39" s="144" t="s">
        <v>268</v>
      </c>
      <c r="C39" s="132">
        <v>800</v>
      </c>
      <c r="D39" s="117" t="s">
        <v>181</v>
      </c>
      <c r="E39" s="41"/>
      <c r="F39" s="31"/>
      <c r="G39" s="31">
        <f t="shared" si="0"/>
        <v>0</v>
      </c>
      <c r="H39" s="32">
        <f t="shared" si="1"/>
        <v>0</v>
      </c>
      <c r="I39" s="33">
        <f t="shared" si="2"/>
        <v>0</v>
      </c>
      <c r="J39" s="35"/>
      <c r="K39" s="35"/>
    </row>
    <row r="40" spans="1:11" ht="13.5" x14ac:dyDescent="0.25">
      <c r="A40" s="34">
        <v>32</v>
      </c>
      <c r="B40" s="144" t="s">
        <v>267</v>
      </c>
      <c r="C40" s="132">
        <v>500</v>
      </c>
      <c r="D40" s="117" t="s">
        <v>181</v>
      </c>
      <c r="E40" s="41"/>
      <c r="F40" s="31"/>
      <c r="G40" s="31">
        <f t="shared" si="0"/>
        <v>0</v>
      </c>
      <c r="H40" s="32">
        <f t="shared" si="1"/>
        <v>0</v>
      </c>
      <c r="I40" s="33">
        <f t="shared" si="2"/>
        <v>0</v>
      </c>
      <c r="J40" s="35"/>
      <c r="K40" s="35"/>
    </row>
    <row r="41" spans="1:11" ht="13.5" x14ac:dyDescent="0.25">
      <c r="A41" s="34">
        <v>33</v>
      </c>
      <c r="B41" s="144" t="s">
        <v>266</v>
      </c>
      <c r="C41" s="132">
        <v>150</v>
      </c>
      <c r="D41" s="117" t="s">
        <v>5</v>
      </c>
      <c r="E41" s="41"/>
      <c r="F41" s="31"/>
      <c r="G41" s="31">
        <f t="shared" si="0"/>
        <v>0</v>
      </c>
      <c r="H41" s="32">
        <f t="shared" si="1"/>
        <v>0</v>
      </c>
      <c r="I41" s="33">
        <f t="shared" si="2"/>
        <v>0</v>
      </c>
      <c r="J41" s="35"/>
      <c r="K41" s="35"/>
    </row>
    <row r="42" spans="1:11" ht="13.5" x14ac:dyDescent="0.25">
      <c r="A42" s="34">
        <v>34</v>
      </c>
      <c r="B42" s="144" t="s">
        <v>835</v>
      </c>
      <c r="C42" s="132">
        <v>270</v>
      </c>
      <c r="D42" s="117" t="s">
        <v>181</v>
      </c>
      <c r="E42" s="41"/>
      <c r="F42" s="31"/>
      <c r="G42" s="31">
        <f t="shared" si="0"/>
        <v>0</v>
      </c>
      <c r="H42" s="32">
        <f t="shared" si="1"/>
        <v>0</v>
      </c>
      <c r="I42" s="33">
        <f t="shared" si="2"/>
        <v>0</v>
      </c>
      <c r="J42" s="35"/>
      <c r="K42" s="35"/>
    </row>
    <row r="43" spans="1:11" ht="13.5" x14ac:dyDescent="0.25">
      <c r="A43" s="34">
        <v>35</v>
      </c>
      <c r="B43" s="144" t="s">
        <v>233</v>
      </c>
      <c r="C43" s="132">
        <v>10</v>
      </c>
      <c r="D43" s="117" t="s">
        <v>5</v>
      </c>
      <c r="E43" s="41"/>
      <c r="F43" s="31"/>
      <c r="G43" s="31">
        <f t="shared" si="0"/>
        <v>0</v>
      </c>
      <c r="H43" s="32">
        <f t="shared" si="1"/>
        <v>0</v>
      </c>
      <c r="I43" s="33">
        <f t="shared" si="2"/>
        <v>0</v>
      </c>
      <c r="J43" s="35"/>
      <c r="K43" s="35"/>
    </row>
    <row r="44" spans="1:11" ht="13.5" x14ac:dyDescent="0.25">
      <c r="A44" s="34">
        <v>36</v>
      </c>
      <c r="B44" s="144" t="s">
        <v>234</v>
      </c>
      <c r="C44" s="132">
        <v>50</v>
      </c>
      <c r="D44" s="117" t="s">
        <v>5</v>
      </c>
      <c r="E44" s="41"/>
      <c r="F44" s="31"/>
      <c r="G44" s="31">
        <f t="shared" si="0"/>
        <v>0</v>
      </c>
      <c r="H44" s="32">
        <f t="shared" si="1"/>
        <v>0</v>
      </c>
      <c r="I44" s="33">
        <f t="shared" si="2"/>
        <v>0</v>
      </c>
      <c r="J44" s="35"/>
      <c r="K44" s="35"/>
    </row>
    <row r="45" spans="1:11" ht="13.5" x14ac:dyDescent="0.25">
      <c r="A45" s="34">
        <v>37</v>
      </c>
      <c r="B45" s="144" t="s">
        <v>235</v>
      </c>
      <c r="C45" s="132">
        <v>150</v>
      </c>
      <c r="D45" s="117" t="s">
        <v>5</v>
      </c>
      <c r="E45" s="41"/>
      <c r="F45" s="31"/>
      <c r="G45" s="31">
        <f t="shared" si="0"/>
        <v>0</v>
      </c>
      <c r="H45" s="32">
        <f t="shared" si="1"/>
        <v>0</v>
      </c>
      <c r="I45" s="33">
        <f t="shared" si="2"/>
        <v>0</v>
      </c>
      <c r="J45" s="35"/>
      <c r="K45" s="35"/>
    </row>
    <row r="46" spans="1:11" ht="13.5" x14ac:dyDescent="0.25">
      <c r="A46" s="34">
        <v>38</v>
      </c>
      <c r="B46" s="144" t="s">
        <v>236</v>
      </c>
      <c r="C46" s="132">
        <v>10</v>
      </c>
      <c r="D46" s="117" t="s">
        <v>181</v>
      </c>
      <c r="E46" s="41"/>
      <c r="F46" s="31"/>
      <c r="G46" s="31">
        <f t="shared" si="0"/>
        <v>0</v>
      </c>
      <c r="H46" s="32">
        <f t="shared" si="1"/>
        <v>0</v>
      </c>
      <c r="I46" s="33">
        <f t="shared" si="2"/>
        <v>0</v>
      </c>
      <c r="J46" s="35"/>
      <c r="K46" s="35"/>
    </row>
    <row r="47" spans="1:11" ht="13.5" x14ac:dyDescent="0.25">
      <c r="A47" s="34">
        <v>39</v>
      </c>
      <c r="B47" s="144" t="s">
        <v>237</v>
      </c>
      <c r="C47" s="132">
        <v>50</v>
      </c>
      <c r="D47" s="117" t="s">
        <v>181</v>
      </c>
      <c r="E47" s="41"/>
      <c r="F47" s="31"/>
      <c r="G47" s="31">
        <f t="shared" si="0"/>
        <v>0</v>
      </c>
      <c r="H47" s="32">
        <f t="shared" si="1"/>
        <v>0</v>
      </c>
      <c r="I47" s="33">
        <f t="shared" si="2"/>
        <v>0</v>
      </c>
      <c r="J47" s="35"/>
      <c r="K47" s="35"/>
    </row>
    <row r="48" spans="1:11" ht="13.5" x14ac:dyDescent="0.25">
      <c r="A48" s="34">
        <v>40</v>
      </c>
      <c r="B48" s="144" t="s">
        <v>238</v>
      </c>
      <c r="C48" s="146">
        <v>6</v>
      </c>
      <c r="D48" s="147" t="s">
        <v>5</v>
      </c>
      <c r="E48" s="41"/>
      <c r="F48" s="31"/>
      <c r="G48" s="31">
        <f t="shared" si="0"/>
        <v>0</v>
      </c>
      <c r="H48" s="32">
        <f t="shared" si="1"/>
        <v>0</v>
      </c>
      <c r="I48" s="33">
        <f t="shared" si="2"/>
        <v>0</v>
      </c>
      <c r="J48" s="35"/>
      <c r="K48" s="35"/>
    </row>
    <row r="49" spans="1:11" ht="13.15" hidden="1" customHeight="1" x14ac:dyDescent="0.25">
      <c r="A49" s="34">
        <v>41</v>
      </c>
      <c r="B49" s="144" t="s">
        <v>228</v>
      </c>
      <c r="C49" s="146">
        <v>80.558999999999997</v>
      </c>
      <c r="D49" s="147" t="s">
        <v>5</v>
      </c>
      <c r="E49" s="41"/>
      <c r="F49" s="31"/>
      <c r="G49" s="31">
        <f t="shared" si="0"/>
        <v>0</v>
      </c>
      <c r="H49" s="32">
        <f t="shared" si="1"/>
        <v>0</v>
      </c>
      <c r="I49" s="33">
        <f t="shared" si="2"/>
        <v>0</v>
      </c>
      <c r="J49" s="35"/>
      <c r="K49" s="35"/>
    </row>
    <row r="50" spans="1:11" ht="13.15" hidden="1" customHeight="1" x14ac:dyDescent="0.25">
      <c r="A50" s="34">
        <v>42</v>
      </c>
      <c r="B50" s="144" t="s">
        <v>229</v>
      </c>
      <c r="C50" s="146">
        <v>5</v>
      </c>
      <c r="D50" s="147" t="s">
        <v>5</v>
      </c>
      <c r="E50" s="41"/>
      <c r="F50" s="31"/>
      <c r="G50" s="31">
        <f t="shared" si="0"/>
        <v>0</v>
      </c>
      <c r="H50" s="32">
        <f t="shared" si="1"/>
        <v>0</v>
      </c>
      <c r="I50" s="33">
        <f t="shared" si="2"/>
        <v>0</v>
      </c>
      <c r="J50" s="35"/>
      <c r="K50" s="35"/>
    </row>
    <row r="51" spans="1:11" ht="13.15" hidden="1" customHeight="1" x14ac:dyDescent="0.25">
      <c r="A51" s="34">
        <v>43</v>
      </c>
      <c r="B51" s="144" t="s">
        <v>230</v>
      </c>
      <c r="C51" s="146">
        <v>362</v>
      </c>
      <c r="D51" s="147" t="s">
        <v>5</v>
      </c>
      <c r="E51" s="41"/>
      <c r="F51" s="31"/>
      <c r="G51" s="31">
        <f t="shared" si="0"/>
        <v>0</v>
      </c>
      <c r="H51" s="32">
        <f t="shared" si="1"/>
        <v>0</v>
      </c>
      <c r="I51" s="33">
        <f t="shared" si="2"/>
        <v>0</v>
      </c>
      <c r="J51" s="35"/>
      <c r="K51" s="35"/>
    </row>
    <row r="52" spans="1:11" ht="13.15" hidden="1" customHeight="1" x14ac:dyDescent="0.25">
      <c r="A52" s="34">
        <v>44</v>
      </c>
      <c r="B52" s="144" t="s">
        <v>231</v>
      </c>
      <c r="C52" s="148">
        <v>61.301000000000002</v>
      </c>
      <c r="D52" s="147" t="s">
        <v>5</v>
      </c>
      <c r="E52" s="41"/>
      <c r="F52" s="31"/>
      <c r="G52" s="31">
        <f t="shared" si="0"/>
        <v>0</v>
      </c>
      <c r="H52" s="32">
        <f t="shared" si="1"/>
        <v>0</v>
      </c>
      <c r="I52" s="33">
        <f t="shared" si="2"/>
        <v>0</v>
      </c>
      <c r="J52" s="35"/>
      <c r="K52" s="35"/>
    </row>
    <row r="53" spans="1:11" ht="13.15" hidden="1" customHeight="1" x14ac:dyDescent="0.25">
      <c r="A53" s="34">
        <v>45</v>
      </c>
      <c r="B53" s="144" t="s">
        <v>232</v>
      </c>
      <c r="C53" s="148">
        <v>152.309</v>
      </c>
      <c r="D53" s="147" t="s">
        <v>5</v>
      </c>
      <c r="E53" s="41"/>
      <c r="F53" s="31"/>
      <c r="G53" s="31">
        <f t="shared" si="0"/>
        <v>0</v>
      </c>
      <c r="H53" s="32">
        <f t="shared" si="1"/>
        <v>0</v>
      </c>
      <c r="I53" s="33">
        <f t="shared" si="2"/>
        <v>0</v>
      </c>
      <c r="J53" s="35"/>
      <c r="K53" s="35"/>
    </row>
    <row r="54" spans="1:11" ht="13.15" hidden="1" customHeight="1" x14ac:dyDescent="0.25">
      <c r="A54" s="34">
        <v>46</v>
      </c>
      <c r="B54" s="144" t="s">
        <v>233</v>
      </c>
      <c r="C54" s="148">
        <v>120</v>
      </c>
      <c r="D54" s="147" t="s">
        <v>5</v>
      </c>
      <c r="E54" s="41"/>
      <c r="F54" s="31"/>
      <c r="G54" s="31">
        <f t="shared" si="0"/>
        <v>0</v>
      </c>
      <c r="H54" s="32">
        <f t="shared" si="1"/>
        <v>0</v>
      </c>
      <c r="I54" s="33">
        <f t="shared" si="2"/>
        <v>0</v>
      </c>
      <c r="J54" s="35"/>
      <c r="K54" s="35"/>
    </row>
    <row r="55" spans="1:11" ht="13.15" hidden="1" customHeight="1" x14ac:dyDescent="0.25">
      <c r="A55" s="34">
        <v>47</v>
      </c>
      <c r="B55" s="144" t="s">
        <v>234</v>
      </c>
      <c r="C55" s="148">
        <v>192</v>
      </c>
      <c r="D55" s="147" t="s">
        <v>5</v>
      </c>
      <c r="E55" s="41"/>
      <c r="F55" s="31"/>
      <c r="G55" s="31">
        <f t="shared" si="0"/>
        <v>0</v>
      </c>
      <c r="H55" s="32">
        <f t="shared" si="1"/>
        <v>0</v>
      </c>
      <c r="I55" s="33">
        <f t="shared" si="2"/>
        <v>0</v>
      </c>
      <c r="J55" s="35"/>
      <c r="K55" s="35"/>
    </row>
    <row r="56" spans="1:11" ht="13.15" hidden="1" customHeight="1" x14ac:dyDescent="0.25">
      <c r="A56" s="34">
        <v>48</v>
      </c>
      <c r="B56" s="144" t="s">
        <v>235</v>
      </c>
      <c r="C56" s="148">
        <v>2368</v>
      </c>
      <c r="D56" s="147" t="s">
        <v>5</v>
      </c>
      <c r="E56" s="41"/>
      <c r="F56" s="31"/>
      <c r="G56" s="31">
        <f t="shared" si="0"/>
        <v>0</v>
      </c>
      <c r="H56" s="32">
        <f t="shared" si="1"/>
        <v>0</v>
      </c>
      <c r="I56" s="33">
        <f t="shared" si="2"/>
        <v>0</v>
      </c>
      <c r="J56" s="35"/>
      <c r="K56" s="35"/>
    </row>
    <row r="57" spans="1:11" ht="13.15" hidden="1" customHeight="1" x14ac:dyDescent="0.25">
      <c r="A57" s="34">
        <v>49</v>
      </c>
      <c r="B57" s="144" t="s">
        <v>236</v>
      </c>
      <c r="C57" s="148">
        <v>2784</v>
      </c>
      <c r="D57" s="147" t="s">
        <v>5</v>
      </c>
      <c r="E57" s="41"/>
      <c r="F57" s="31"/>
      <c r="G57" s="31">
        <f t="shared" si="0"/>
        <v>0</v>
      </c>
      <c r="H57" s="32">
        <f t="shared" si="1"/>
        <v>0</v>
      </c>
      <c r="I57" s="33">
        <f t="shared" si="2"/>
        <v>0</v>
      </c>
      <c r="J57" s="35"/>
      <c r="K57" s="35"/>
    </row>
    <row r="58" spans="1:11" ht="13.15" hidden="1" customHeight="1" x14ac:dyDescent="0.25">
      <c r="A58" s="34">
        <v>50</v>
      </c>
      <c r="B58" s="144" t="s">
        <v>237</v>
      </c>
      <c r="C58" s="148">
        <v>100</v>
      </c>
      <c r="D58" s="147" t="s">
        <v>5</v>
      </c>
      <c r="E58" s="41"/>
      <c r="F58" s="31"/>
      <c r="G58" s="31">
        <f t="shared" si="0"/>
        <v>0</v>
      </c>
      <c r="H58" s="32">
        <f t="shared" si="1"/>
        <v>0</v>
      </c>
      <c r="I58" s="33">
        <f t="shared" si="2"/>
        <v>0</v>
      </c>
      <c r="J58" s="35"/>
      <c r="K58" s="35"/>
    </row>
    <row r="59" spans="1:11" ht="13.15" hidden="1" customHeight="1" x14ac:dyDescent="0.25">
      <c r="A59" s="34">
        <v>51</v>
      </c>
      <c r="B59" s="144" t="s">
        <v>238</v>
      </c>
      <c r="C59" s="148">
        <v>770</v>
      </c>
      <c r="D59" s="147" t="s">
        <v>5</v>
      </c>
      <c r="E59" s="41"/>
      <c r="F59" s="31"/>
      <c r="G59" s="31">
        <f t="shared" si="0"/>
        <v>0</v>
      </c>
      <c r="H59" s="32">
        <f t="shared" si="1"/>
        <v>0</v>
      </c>
      <c r="I59" s="33">
        <f t="shared" si="2"/>
        <v>0</v>
      </c>
      <c r="J59" s="35"/>
      <c r="K59" s="35"/>
    </row>
    <row r="60" spans="1:11" ht="13.5" x14ac:dyDescent="0.25">
      <c r="A60" s="34">
        <v>52</v>
      </c>
      <c r="B60" s="144" t="s">
        <v>239</v>
      </c>
      <c r="C60" s="148">
        <v>100</v>
      </c>
      <c r="D60" s="147" t="s">
        <v>5</v>
      </c>
      <c r="E60" s="41"/>
      <c r="F60" s="31"/>
      <c r="G60" s="31">
        <f t="shared" si="0"/>
        <v>0</v>
      </c>
      <c r="H60" s="32">
        <f t="shared" si="1"/>
        <v>0</v>
      </c>
      <c r="I60" s="33">
        <f t="shared" si="2"/>
        <v>0</v>
      </c>
      <c r="J60" s="35"/>
      <c r="K60" s="35"/>
    </row>
    <row r="61" spans="1:11" ht="13.5" x14ac:dyDescent="0.25">
      <c r="A61" s="34">
        <v>53</v>
      </c>
      <c r="B61" s="144" t="s">
        <v>240</v>
      </c>
      <c r="C61" s="148">
        <v>250</v>
      </c>
      <c r="D61" s="147" t="s">
        <v>5</v>
      </c>
      <c r="E61" s="41"/>
      <c r="F61" s="31"/>
      <c r="G61" s="31">
        <f t="shared" si="0"/>
        <v>0</v>
      </c>
      <c r="H61" s="32">
        <f t="shared" si="1"/>
        <v>0</v>
      </c>
      <c r="I61" s="33">
        <f t="shared" si="2"/>
        <v>0</v>
      </c>
      <c r="J61" s="35"/>
      <c r="K61" s="35"/>
    </row>
    <row r="62" spans="1:11" ht="13.5" x14ac:dyDescent="0.25">
      <c r="A62" s="34">
        <v>54</v>
      </c>
      <c r="B62" s="144" t="s">
        <v>241</v>
      </c>
      <c r="C62" s="148">
        <v>100</v>
      </c>
      <c r="D62" s="147" t="s">
        <v>5</v>
      </c>
      <c r="E62" s="41"/>
      <c r="F62" s="31"/>
      <c r="G62" s="31">
        <f t="shared" si="0"/>
        <v>0</v>
      </c>
      <c r="H62" s="32">
        <f t="shared" si="1"/>
        <v>0</v>
      </c>
      <c r="I62" s="33">
        <f t="shared" si="2"/>
        <v>0</v>
      </c>
      <c r="J62" s="35"/>
      <c r="K62" s="35"/>
    </row>
    <row r="63" spans="1:11" ht="13.5" x14ac:dyDescent="0.25">
      <c r="A63" s="34">
        <v>55</v>
      </c>
      <c r="B63" s="144" t="s">
        <v>242</v>
      </c>
      <c r="C63" s="148">
        <v>100</v>
      </c>
      <c r="D63" s="117" t="s">
        <v>270</v>
      </c>
      <c r="E63" s="41"/>
      <c r="F63" s="31"/>
      <c r="G63" s="31">
        <f t="shared" si="0"/>
        <v>0</v>
      </c>
      <c r="H63" s="32">
        <f t="shared" si="1"/>
        <v>0</v>
      </c>
      <c r="I63" s="33">
        <f t="shared" si="2"/>
        <v>0</v>
      </c>
      <c r="J63" s="35"/>
      <c r="K63" s="35"/>
    </row>
    <row r="64" spans="1:11" ht="13.5" x14ac:dyDescent="0.25">
      <c r="A64" s="34">
        <v>56</v>
      </c>
      <c r="B64" s="144" t="s">
        <v>243</v>
      </c>
      <c r="C64" s="148">
        <v>150</v>
      </c>
      <c r="D64" s="117" t="s">
        <v>5</v>
      </c>
      <c r="E64" s="41"/>
      <c r="F64" s="31"/>
      <c r="G64" s="31">
        <f t="shared" si="0"/>
        <v>0</v>
      </c>
      <c r="H64" s="32">
        <f t="shared" si="1"/>
        <v>0</v>
      </c>
      <c r="I64" s="33">
        <f t="shared" si="2"/>
        <v>0</v>
      </c>
      <c r="J64" s="35"/>
      <c r="K64" s="35"/>
    </row>
    <row r="65" spans="1:11" ht="13.5" x14ac:dyDescent="0.25">
      <c r="A65" s="34">
        <v>57</v>
      </c>
      <c r="B65" s="144" t="s">
        <v>244</v>
      </c>
      <c r="C65" s="148">
        <v>5</v>
      </c>
      <c r="D65" s="117" t="s">
        <v>5</v>
      </c>
      <c r="E65" s="41"/>
      <c r="F65" s="31"/>
      <c r="G65" s="31">
        <f t="shared" si="0"/>
        <v>0</v>
      </c>
      <c r="H65" s="32">
        <f t="shared" si="1"/>
        <v>0</v>
      </c>
      <c r="I65" s="33">
        <f t="shared" si="2"/>
        <v>0</v>
      </c>
      <c r="J65" s="35"/>
      <c r="K65" s="35"/>
    </row>
    <row r="66" spans="1:11" ht="13.5" x14ac:dyDescent="0.25">
      <c r="A66" s="34">
        <v>58</v>
      </c>
      <c r="B66" s="144" t="s">
        <v>245</v>
      </c>
      <c r="C66" s="148">
        <v>10</v>
      </c>
      <c r="D66" s="117" t="s">
        <v>5</v>
      </c>
      <c r="E66" s="41"/>
      <c r="F66" s="31"/>
      <c r="G66" s="31">
        <f t="shared" si="0"/>
        <v>0</v>
      </c>
      <c r="H66" s="32">
        <f t="shared" si="1"/>
        <v>0</v>
      </c>
      <c r="I66" s="33">
        <f t="shared" si="2"/>
        <v>0</v>
      </c>
      <c r="J66" s="35"/>
      <c r="K66" s="35"/>
    </row>
    <row r="67" spans="1:11" ht="13.5" x14ac:dyDescent="0.25">
      <c r="A67" s="34">
        <v>59</v>
      </c>
      <c r="B67" s="144" t="s">
        <v>246</v>
      </c>
      <c r="C67" s="148">
        <v>600</v>
      </c>
      <c r="D67" s="117" t="s">
        <v>181</v>
      </c>
      <c r="E67" s="41"/>
      <c r="F67" s="31"/>
      <c r="G67" s="31">
        <f t="shared" si="0"/>
        <v>0</v>
      </c>
      <c r="H67" s="32">
        <f t="shared" si="1"/>
        <v>0</v>
      </c>
      <c r="I67" s="33">
        <f t="shared" si="2"/>
        <v>0</v>
      </c>
      <c r="J67" s="35"/>
      <c r="K67" s="35"/>
    </row>
    <row r="68" spans="1:11" ht="13.5" x14ac:dyDescent="0.25">
      <c r="A68" s="34">
        <v>60</v>
      </c>
      <c r="B68" s="144" t="s">
        <v>247</v>
      </c>
      <c r="C68" s="148">
        <v>270</v>
      </c>
      <c r="D68" s="117" t="s">
        <v>181</v>
      </c>
      <c r="E68" s="41"/>
      <c r="F68" s="31"/>
      <c r="G68" s="31">
        <f t="shared" si="0"/>
        <v>0</v>
      </c>
      <c r="H68" s="32">
        <f t="shared" si="1"/>
        <v>0</v>
      </c>
      <c r="I68" s="33">
        <f t="shared" si="2"/>
        <v>0</v>
      </c>
      <c r="J68" s="35"/>
      <c r="K68" s="35"/>
    </row>
    <row r="69" spans="1:11" ht="13.5" x14ac:dyDescent="0.25">
      <c r="A69" s="34">
        <v>61</v>
      </c>
      <c r="B69" s="144" t="s">
        <v>248</v>
      </c>
      <c r="C69" s="148">
        <v>15</v>
      </c>
      <c r="D69" s="117" t="s">
        <v>181</v>
      </c>
      <c r="E69" s="41"/>
      <c r="F69" s="31"/>
      <c r="G69" s="31">
        <f t="shared" si="0"/>
        <v>0</v>
      </c>
      <c r="H69" s="32">
        <f t="shared" si="1"/>
        <v>0</v>
      </c>
      <c r="I69" s="33">
        <f t="shared" si="2"/>
        <v>0</v>
      </c>
      <c r="J69" s="35"/>
      <c r="K69" s="35"/>
    </row>
    <row r="70" spans="1:11" ht="13.5" x14ac:dyDescent="0.25">
      <c r="A70" s="34">
        <v>62</v>
      </c>
      <c r="B70" s="144" t="s">
        <v>249</v>
      </c>
      <c r="C70" s="148">
        <v>150</v>
      </c>
      <c r="D70" s="117" t="s">
        <v>181</v>
      </c>
      <c r="E70" s="41"/>
      <c r="F70" s="31"/>
      <c r="G70" s="31">
        <f t="shared" si="0"/>
        <v>0</v>
      </c>
      <c r="H70" s="32">
        <f t="shared" si="1"/>
        <v>0</v>
      </c>
      <c r="I70" s="33">
        <f t="shared" si="2"/>
        <v>0</v>
      </c>
      <c r="J70" s="35"/>
      <c r="K70" s="35"/>
    </row>
    <row r="71" spans="1:11" ht="13.5" x14ac:dyDescent="0.25">
      <c r="A71" s="34">
        <v>63</v>
      </c>
      <c r="B71" s="144" t="s">
        <v>250</v>
      </c>
      <c r="C71" s="148">
        <v>270</v>
      </c>
      <c r="D71" s="117" t="s">
        <v>181</v>
      </c>
      <c r="E71" s="41"/>
      <c r="F71" s="31"/>
      <c r="G71" s="31">
        <f t="shared" si="0"/>
        <v>0</v>
      </c>
      <c r="H71" s="32">
        <f t="shared" si="1"/>
        <v>0</v>
      </c>
      <c r="I71" s="33">
        <f t="shared" si="2"/>
        <v>0</v>
      </c>
      <c r="J71" s="35"/>
      <c r="K71" s="35"/>
    </row>
    <row r="72" spans="1:11" ht="13.5" x14ac:dyDescent="0.25">
      <c r="A72" s="34">
        <v>64</v>
      </c>
      <c r="B72" s="144" t="s">
        <v>251</v>
      </c>
      <c r="C72" s="88">
        <v>600</v>
      </c>
      <c r="D72" s="117" t="s">
        <v>181</v>
      </c>
      <c r="E72" s="41"/>
      <c r="F72" s="31"/>
      <c r="G72" s="31">
        <f t="shared" si="0"/>
        <v>0</v>
      </c>
      <c r="H72" s="32">
        <f t="shared" si="1"/>
        <v>0</v>
      </c>
      <c r="I72" s="33">
        <f t="shared" si="2"/>
        <v>0</v>
      </c>
      <c r="J72" s="35"/>
      <c r="K72" s="35"/>
    </row>
    <row r="73" spans="1:11" ht="13.5" x14ac:dyDescent="0.25">
      <c r="A73" s="34">
        <v>65</v>
      </c>
      <c r="B73" s="144" t="s">
        <v>252</v>
      </c>
      <c r="C73" s="88">
        <v>600</v>
      </c>
      <c r="D73" s="117" t="s">
        <v>181</v>
      </c>
      <c r="E73" s="41"/>
      <c r="F73" s="31"/>
      <c r="G73" s="31">
        <f t="shared" si="0"/>
        <v>0</v>
      </c>
      <c r="H73" s="32">
        <f t="shared" si="1"/>
        <v>0</v>
      </c>
      <c r="I73" s="33">
        <f t="shared" si="2"/>
        <v>0</v>
      </c>
      <c r="J73" s="35"/>
      <c r="K73" s="35"/>
    </row>
    <row r="74" spans="1:11" ht="13.5" x14ac:dyDescent="0.25">
      <c r="A74" s="34">
        <v>66</v>
      </c>
      <c r="B74" s="144" t="s">
        <v>253</v>
      </c>
      <c r="C74" s="88">
        <v>600</v>
      </c>
      <c r="D74" s="117" t="s">
        <v>181</v>
      </c>
      <c r="E74" s="41"/>
      <c r="F74" s="31"/>
      <c r="G74" s="31">
        <f t="shared" si="0"/>
        <v>0</v>
      </c>
      <c r="H74" s="32">
        <f t="shared" si="1"/>
        <v>0</v>
      </c>
      <c r="I74" s="33">
        <f t="shared" si="2"/>
        <v>0</v>
      </c>
      <c r="J74" s="35"/>
      <c r="K74" s="35"/>
    </row>
    <row r="75" spans="1:11" ht="13.5" x14ac:dyDescent="0.25">
      <c r="A75" s="34">
        <v>67</v>
      </c>
      <c r="B75" s="144" t="s">
        <v>254</v>
      </c>
      <c r="C75" s="88">
        <v>600</v>
      </c>
      <c r="D75" s="117" t="s">
        <v>181</v>
      </c>
      <c r="E75" s="41"/>
      <c r="F75" s="31"/>
      <c r="G75" s="31">
        <f t="shared" si="0"/>
        <v>0</v>
      </c>
      <c r="H75" s="32">
        <f t="shared" si="1"/>
        <v>0</v>
      </c>
      <c r="I75" s="33">
        <f t="shared" si="2"/>
        <v>0</v>
      </c>
      <c r="J75" s="35"/>
      <c r="K75" s="35"/>
    </row>
    <row r="76" spans="1:11" ht="13.5" x14ac:dyDescent="0.25">
      <c r="A76" s="34">
        <v>68</v>
      </c>
      <c r="B76" s="144" t="s">
        <v>836</v>
      </c>
      <c r="C76" s="88">
        <v>600</v>
      </c>
      <c r="D76" s="117" t="s">
        <v>181</v>
      </c>
      <c r="E76" s="41"/>
      <c r="F76" s="31"/>
      <c r="G76" s="31">
        <f t="shared" si="0"/>
        <v>0</v>
      </c>
      <c r="H76" s="32">
        <f t="shared" si="1"/>
        <v>0</v>
      </c>
      <c r="I76" s="33">
        <f t="shared" si="2"/>
        <v>0</v>
      </c>
      <c r="J76" s="35"/>
      <c r="K76" s="35"/>
    </row>
    <row r="77" spans="1:11" ht="13.5" x14ac:dyDescent="0.25">
      <c r="A77" s="34">
        <v>69</v>
      </c>
      <c r="B77" s="144" t="s">
        <v>255</v>
      </c>
      <c r="C77" s="88">
        <v>1200</v>
      </c>
      <c r="D77" s="117" t="s">
        <v>181</v>
      </c>
      <c r="E77" s="41"/>
      <c r="F77" s="31"/>
      <c r="G77" s="31">
        <f t="shared" si="0"/>
        <v>0</v>
      </c>
      <c r="H77" s="32">
        <f t="shared" si="1"/>
        <v>0</v>
      </c>
      <c r="I77" s="33">
        <f t="shared" si="2"/>
        <v>0</v>
      </c>
      <c r="J77" s="35"/>
      <c r="K77" s="35"/>
    </row>
    <row r="78" spans="1:11" ht="13.5" x14ac:dyDescent="0.25">
      <c r="A78" s="34">
        <v>70</v>
      </c>
      <c r="B78" s="144" t="s">
        <v>256</v>
      </c>
      <c r="C78" s="88">
        <v>150</v>
      </c>
      <c r="D78" s="117" t="s">
        <v>181</v>
      </c>
      <c r="E78" s="41"/>
      <c r="F78" s="31"/>
      <c r="G78" s="31">
        <f t="shared" si="0"/>
        <v>0</v>
      </c>
      <c r="H78" s="32">
        <f t="shared" si="1"/>
        <v>0</v>
      </c>
      <c r="I78" s="33">
        <f t="shared" si="2"/>
        <v>0</v>
      </c>
      <c r="J78" s="35"/>
      <c r="K78" s="35"/>
    </row>
    <row r="79" spans="1:11" ht="13.5" x14ac:dyDescent="0.25">
      <c r="A79" s="34">
        <v>71</v>
      </c>
      <c r="B79" s="144" t="s">
        <v>257</v>
      </c>
      <c r="C79" s="88">
        <v>800</v>
      </c>
      <c r="D79" s="117" t="s">
        <v>181</v>
      </c>
      <c r="E79" s="41"/>
      <c r="F79" s="31"/>
      <c r="G79" s="31">
        <f t="shared" si="0"/>
        <v>0</v>
      </c>
      <c r="H79" s="32">
        <f t="shared" si="1"/>
        <v>0</v>
      </c>
      <c r="I79" s="33">
        <f t="shared" si="2"/>
        <v>0</v>
      </c>
      <c r="J79" s="35"/>
      <c r="K79" s="35"/>
    </row>
    <row r="80" spans="1:11" ht="13.5" x14ac:dyDescent="0.25">
      <c r="A80" s="34">
        <v>72</v>
      </c>
      <c r="B80" s="144" t="s">
        <v>258</v>
      </c>
      <c r="C80" s="89">
        <v>800</v>
      </c>
      <c r="D80" s="117" t="s">
        <v>181</v>
      </c>
      <c r="E80" s="35"/>
      <c r="F80" s="31"/>
      <c r="G80" s="31">
        <f t="shared" si="0"/>
        <v>0</v>
      </c>
      <c r="H80" s="32">
        <f t="shared" si="1"/>
        <v>0</v>
      </c>
      <c r="I80" s="33">
        <f t="shared" si="2"/>
        <v>0</v>
      </c>
      <c r="J80" s="35"/>
      <c r="K80" s="35"/>
    </row>
    <row r="81" spans="1:11" ht="13.5" x14ac:dyDescent="0.25">
      <c r="A81" s="34">
        <v>73</v>
      </c>
      <c r="B81" s="144" t="s">
        <v>259</v>
      </c>
      <c r="C81" s="89">
        <v>800</v>
      </c>
      <c r="D81" s="117" t="s">
        <v>181</v>
      </c>
      <c r="E81" s="35"/>
      <c r="F81" s="31"/>
      <c r="G81" s="31">
        <f t="shared" si="0"/>
        <v>0</v>
      </c>
      <c r="H81" s="32">
        <f t="shared" si="1"/>
        <v>0</v>
      </c>
      <c r="I81" s="33">
        <f t="shared" si="2"/>
        <v>0</v>
      </c>
      <c r="J81" s="35"/>
      <c r="K81" s="35"/>
    </row>
    <row r="82" spans="1:11" ht="13.5" x14ac:dyDescent="0.25">
      <c r="A82" s="34">
        <v>74</v>
      </c>
      <c r="B82" s="144" t="s">
        <v>260</v>
      </c>
      <c r="C82" s="34">
        <v>600</v>
      </c>
      <c r="D82" s="117" t="s">
        <v>181</v>
      </c>
      <c r="E82" s="41"/>
      <c r="F82" s="31"/>
      <c r="G82" s="31">
        <f t="shared" si="0"/>
        <v>0</v>
      </c>
      <c r="H82" s="32">
        <f t="shared" si="1"/>
        <v>0</v>
      </c>
      <c r="I82" s="33">
        <f t="shared" si="2"/>
        <v>0</v>
      </c>
      <c r="J82" s="35"/>
      <c r="K82" s="35"/>
    </row>
    <row r="83" spans="1:11" ht="13.5" x14ac:dyDescent="0.25">
      <c r="A83" s="34">
        <v>75</v>
      </c>
      <c r="B83" s="144" t="s">
        <v>261</v>
      </c>
      <c r="C83" s="34">
        <v>370</v>
      </c>
      <c r="D83" s="117" t="s">
        <v>181</v>
      </c>
      <c r="E83" s="41"/>
      <c r="F83" s="31"/>
      <c r="G83" s="31">
        <f t="shared" si="0"/>
        <v>0</v>
      </c>
      <c r="H83" s="32">
        <f t="shared" si="1"/>
        <v>0</v>
      </c>
      <c r="I83" s="33">
        <f t="shared" si="2"/>
        <v>0</v>
      </c>
      <c r="J83" s="35"/>
      <c r="K83" s="35"/>
    </row>
    <row r="84" spans="1:11" ht="13.5" x14ac:dyDescent="0.25">
      <c r="A84" s="34">
        <v>76</v>
      </c>
      <c r="B84" s="93" t="s">
        <v>262</v>
      </c>
      <c r="C84" s="34">
        <v>1000</v>
      </c>
      <c r="D84" s="117" t="s">
        <v>181</v>
      </c>
      <c r="E84" s="41"/>
      <c r="F84" s="31"/>
      <c r="G84" s="31">
        <f t="shared" si="0"/>
        <v>0</v>
      </c>
      <c r="H84" s="32">
        <f t="shared" si="1"/>
        <v>0</v>
      </c>
      <c r="I84" s="33">
        <f t="shared" si="2"/>
        <v>0</v>
      </c>
      <c r="J84" s="35"/>
      <c r="K84" s="35"/>
    </row>
    <row r="85" spans="1:11" ht="13.5" x14ac:dyDescent="0.25">
      <c r="A85" s="34">
        <v>77</v>
      </c>
      <c r="B85" s="30" t="s">
        <v>263</v>
      </c>
      <c r="C85" s="34">
        <v>370</v>
      </c>
      <c r="D85" s="117" t="s">
        <v>181</v>
      </c>
      <c r="E85" s="41"/>
      <c r="F85" s="31"/>
      <c r="G85" s="31">
        <f t="shared" si="0"/>
        <v>0</v>
      </c>
      <c r="H85" s="32">
        <f t="shared" si="1"/>
        <v>0</v>
      </c>
      <c r="I85" s="33">
        <f t="shared" si="2"/>
        <v>0</v>
      </c>
      <c r="J85" s="35"/>
      <c r="K85" s="35"/>
    </row>
    <row r="86" spans="1:11" ht="13.5" x14ac:dyDescent="0.25">
      <c r="A86" s="34">
        <v>78</v>
      </c>
      <c r="B86" s="93" t="s">
        <v>264</v>
      </c>
      <c r="C86" s="34">
        <v>100</v>
      </c>
      <c r="D86" s="117" t="s">
        <v>181</v>
      </c>
      <c r="E86" s="41"/>
      <c r="F86" s="31"/>
      <c r="G86" s="31">
        <f t="shared" ref="G86:G94" si="3">C86*F86</f>
        <v>0</v>
      </c>
      <c r="H86" s="32">
        <f t="shared" ref="H86:H94" si="4">G86*0.095</f>
        <v>0</v>
      </c>
      <c r="I86" s="33">
        <f t="shared" ref="I86:I94" si="5">G86+H86</f>
        <v>0</v>
      </c>
      <c r="J86" s="35"/>
      <c r="K86" s="35"/>
    </row>
    <row r="87" spans="1:11" ht="13.5" x14ac:dyDescent="0.25">
      <c r="A87" s="34">
        <v>79</v>
      </c>
      <c r="B87" s="93" t="s">
        <v>265</v>
      </c>
      <c r="C87" s="34">
        <v>100</v>
      </c>
      <c r="D87" s="117" t="s">
        <v>181</v>
      </c>
      <c r="E87" s="41"/>
      <c r="F87" s="31"/>
      <c r="G87" s="31">
        <f t="shared" si="3"/>
        <v>0</v>
      </c>
      <c r="H87" s="32">
        <f t="shared" si="4"/>
        <v>0</v>
      </c>
      <c r="I87" s="33">
        <f t="shared" si="5"/>
        <v>0</v>
      </c>
      <c r="J87" s="35"/>
      <c r="K87" s="35"/>
    </row>
    <row r="88" spans="1:11" ht="13.5" x14ac:dyDescent="0.25">
      <c r="A88" s="34">
        <v>80</v>
      </c>
      <c r="B88" s="144" t="s">
        <v>271</v>
      </c>
      <c r="C88" s="34">
        <v>1400</v>
      </c>
      <c r="D88" s="117" t="s">
        <v>181</v>
      </c>
      <c r="E88" s="41"/>
      <c r="F88" s="31"/>
      <c r="G88" s="31">
        <f t="shared" si="3"/>
        <v>0</v>
      </c>
      <c r="H88" s="32">
        <f t="shared" si="4"/>
        <v>0</v>
      </c>
      <c r="I88" s="33">
        <f t="shared" si="5"/>
        <v>0</v>
      </c>
      <c r="J88" s="35"/>
      <c r="K88" s="35"/>
    </row>
    <row r="89" spans="1:11" ht="13.5" x14ac:dyDescent="0.25">
      <c r="A89" s="34">
        <v>81</v>
      </c>
      <c r="B89" s="144" t="s">
        <v>272</v>
      </c>
      <c r="C89" s="34">
        <v>500</v>
      </c>
      <c r="D89" s="117" t="s">
        <v>181</v>
      </c>
      <c r="E89" s="41"/>
      <c r="F89" s="31"/>
      <c r="G89" s="31">
        <f t="shared" si="3"/>
        <v>0</v>
      </c>
      <c r="H89" s="32">
        <f t="shared" si="4"/>
        <v>0</v>
      </c>
      <c r="I89" s="33">
        <f t="shared" si="5"/>
        <v>0</v>
      </c>
      <c r="J89" s="35"/>
      <c r="K89" s="35"/>
    </row>
    <row r="90" spans="1:11" ht="13.5" x14ac:dyDescent="0.25">
      <c r="A90" s="34">
        <v>82</v>
      </c>
      <c r="B90" s="93" t="s">
        <v>273</v>
      </c>
      <c r="C90" s="34">
        <v>1000</v>
      </c>
      <c r="D90" s="117" t="s">
        <v>181</v>
      </c>
      <c r="E90" s="41"/>
      <c r="F90" s="31"/>
      <c r="G90" s="31">
        <f t="shared" si="3"/>
        <v>0</v>
      </c>
      <c r="H90" s="32">
        <f t="shared" si="4"/>
        <v>0</v>
      </c>
      <c r="I90" s="33">
        <f t="shared" si="5"/>
        <v>0</v>
      </c>
      <c r="J90" s="35"/>
      <c r="K90" s="35"/>
    </row>
    <row r="91" spans="1:11" ht="13.5" x14ac:dyDescent="0.25">
      <c r="A91" s="34">
        <v>83</v>
      </c>
      <c r="B91" s="93" t="s">
        <v>274</v>
      </c>
      <c r="C91" s="34">
        <v>1500</v>
      </c>
      <c r="D91" s="117" t="s">
        <v>181</v>
      </c>
      <c r="E91" s="41"/>
      <c r="F91" s="31"/>
      <c r="G91" s="31">
        <f t="shared" si="3"/>
        <v>0</v>
      </c>
      <c r="H91" s="32">
        <f t="shared" si="4"/>
        <v>0</v>
      </c>
      <c r="I91" s="33">
        <f t="shared" si="5"/>
        <v>0</v>
      </c>
      <c r="J91" s="35"/>
      <c r="K91" s="35"/>
    </row>
    <row r="92" spans="1:11" ht="13.5" x14ac:dyDescent="0.25">
      <c r="A92" s="34">
        <v>84</v>
      </c>
      <c r="B92" s="93" t="s">
        <v>275</v>
      </c>
      <c r="C92" s="34">
        <v>30</v>
      </c>
      <c r="D92" s="117" t="s">
        <v>181</v>
      </c>
      <c r="E92" s="41"/>
      <c r="F92" s="31"/>
      <c r="G92" s="31">
        <f t="shared" si="3"/>
        <v>0</v>
      </c>
      <c r="H92" s="32">
        <f t="shared" si="4"/>
        <v>0</v>
      </c>
      <c r="I92" s="33">
        <f t="shared" si="5"/>
        <v>0</v>
      </c>
      <c r="J92" s="35"/>
      <c r="K92" s="35"/>
    </row>
    <row r="93" spans="1:11" ht="13.5" x14ac:dyDescent="0.25">
      <c r="A93" s="34">
        <v>85</v>
      </c>
      <c r="B93" s="93" t="s">
        <v>276</v>
      </c>
      <c r="C93" s="34">
        <v>30</v>
      </c>
      <c r="D93" s="117" t="s">
        <v>181</v>
      </c>
      <c r="E93" s="41"/>
      <c r="F93" s="31"/>
      <c r="G93" s="31">
        <f t="shared" si="3"/>
        <v>0</v>
      </c>
      <c r="H93" s="32">
        <f t="shared" si="4"/>
        <v>0</v>
      </c>
      <c r="I93" s="33">
        <f t="shared" si="5"/>
        <v>0</v>
      </c>
      <c r="J93" s="35"/>
      <c r="K93" s="35"/>
    </row>
    <row r="94" spans="1:11" ht="13.5" x14ac:dyDescent="0.25">
      <c r="A94" s="34">
        <v>86</v>
      </c>
      <c r="B94" s="93" t="s">
        <v>277</v>
      </c>
      <c r="C94" s="34">
        <v>100</v>
      </c>
      <c r="D94" s="34" t="s">
        <v>5</v>
      </c>
      <c r="E94" s="41"/>
      <c r="F94" s="31"/>
      <c r="G94" s="31">
        <f t="shared" si="3"/>
        <v>0</v>
      </c>
      <c r="H94" s="32">
        <f t="shared" si="4"/>
        <v>0</v>
      </c>
      <c r="I94" s="33">
        <f t="shared" si="5"/>
        <v>0</v>
      </c>
      <c r="J94" s="35"/>
      <c r="K94" s="35"/>
    </row>
    <row r="95" spans="1:11" ht="13.5" x14ac:dyDescent="0.2">
      <c r="A95" s="61"/>
      <c r="B95" s="62" t="s">
        <v>23</v>
      </c>
      <c r="C95" s="63" t="s">
        <v>22</v>
      </c>
      <c r="D95" s="64" t="s">
        <v>22</v>
      </c>
      <c r="E95" s="64" t="s">
        <v>22</v>
      </c>
      <c r="F95" s="64" t="s">
        <v>22</v>
      </c>
      <c r="G95" s="65">
        <f>SUM(G9:G94)</f>
        <v>0</v>
      </c>
      <c r="H95" s="65">
        <f>SUM(H9:H94)</f>
        <v>0</v>
      </c>
      <c r="I95" s="66">
        <f>SUM(I9:I94)</f>
        <v>0</v>
      </c>
      <c r="J95" s="67">
        <f>SUM(J9:J94)</f>
        <v>0</v>
      </c>
      <c r="K95" s="67">
        <f>SUM(K9:K94)</f>
        <v>0</v>
      </c>
    </row>
    <row r="96" spans="1:11" x14ac:dyDescent="0.2">
      <c r="B96"/>
      <c r="C96"/>
    </row>
    <row r="97" spans="1:13" ht="12.75" customHeight="1" x14ac:dyDescent="0.2">
      <c r="B97" s="76" t="s">
        <v>24</v>
      </c>
      <c r="C97" s="57"/>
      <c r="D97" s="3"/>
      <c r="E97" s="3"/>
      <c r="F97" s="3"/>
      <c r="G97" s="3"/>
      <c r="H97" s="3"/>
      <c r="I97" s="3"/>
      <c r="J97" s="3"/>
    </row>
    <row r="98" spans="1:13" x14ac:dyDescent="0.2">
      <c r="A98" s="245" t="s">
        <v>25</v>
      </c>
      <c r="B98" s="245"/>
      <c r="C98" s="245"/>
      <c r="D98" s="245"/>
      <c r="E98" s="245"/>
      <c r="F98" s="245"/>
      <c r="G98" s="245"/>
      <c r="H98" s="245"/>
      <c r="I98" s="245"/>
      <c r="J98" s="245"/>
      <c r="M98" s="59" t="s">
        <v>32</v>
      </c>
    </row>
    <row r="99" spans="1:13" x14ac:dyDescent="0.2">
      <c r="A99" s="245" t="s">
        <v>26</v>
      </c>
      <c r="B99" s="245"/>
      <c r="C99" s="245"/>
      <c r="D99" s="245"/>
      <c r="E99" s="245"/>
      <c r="F99" s="245"/>
      <c r="G99" s="245"/>
      <c r="H99" s="245"/>
      <c r="I99" s="245"/>
      <c r="J99" s="245"/>
    </row>
    <row r="100" spans="1:13" x14ac:dyDescent="0.2">
      <c r="A100" s="245" t="s">
        <v>27</v>
      </c>
      <c r="B100" s="245"/>
      <c r="C100" s="245"/>
      <c r="D100" s="245"/>
      <c r="E100" s="245"/>
      <c r="F100" s="245"/>
      <c r="G100" s="245"/>
      <c r="H100" s="245"/>
      <c r="I100" s="245"/>
      <c r="J100" s="245"/>
    </row>
    <row r="101" spans="1:13" x14ac:dyDescent="0.2">
      <c r="A101" s="245" t="s">
        <v>28</v>
      </c>
      <c r="B101" s="245"/>
      <c r="C101" s="245"/>
      <c r="D101" s="245"/>
      <c r="E101" s="245"/>
      <c r="F101" s="245"/>
      <c r="G101" s="245"/>
      <c r="H101" s="245"/>
      <c r="I101" s="245"/>
      <c r="J101" s="245"/>
    </row>
    <row r="102" spans="1:13" x14ac:dyDescent="0.2">
      <c r="A102" s="245" t="s">
        <v>35</v>
      </c>
      <c r="B102" s="245"/>
      <c r="C102" s="245"/>
      <c r="D102" s="245"/>
      <c r="E102" s="245"/>
      <c r="F102" s="245"/>
      <c r="G102" s="245"/>
      <c r="H102" s="245"/>
      <c r="I102" s="245"/>
      <c r="J102" s="245"/>
    </row>
    <row r="103" spans="1:13" x14ac:dyDescent="0.2">
      <c r="A103" s="245" t="s">
        <v>36</v>
      </c>
      <c r="B103" s="245"/>
      <c r="C103" s="245"/>
      <c r="D103" s="245"/>
      <c r="E103" s="245"/>
      <c r="F103" s="245"/>
      <c r="G103" s="245"/>
      <c r="H103" s="245"/>
      <c r="I103" s="245"/>
      <c r="J103" s="245"/>
    </row>
    <row r="104" spans="1:13" x14ac:dyDescent="0.2">
      <c r="A104" s="247" t="s">
        <v>37</v>
      </c>
      <c r="B104" s="247"/>
      <c r="C104" s="247"/>
      <c r="D104" s="247"/>
      <c r="E104" s="247"/>
      <c r="F104" s="247"/>
      <c r="G104" s="247"/>
      <c r="H104" s="247"/>
      <c r="I104" s="247"/>
      <c r="J104" s="247"/>
    </row>
    <row r="105" spans="1:13" x14ac:dyDescent="0.2">
      <c r="A105" s="248" t="s">
        <v>933</v>
      </c>
      <c r="B105" s="248"/>
      <c r="C105" s="248"/>
      <c r="D105" s="248"/>
      <c r="E105" s="248"/>
      <c r="F105" s="248"/>
      <c r="G105" s="248"/>
      <c r="H105" s="248"/>
      <c r="I105" s="248"/>
      <c r="J105" s="248"/>
      <c r="K105" s="249"/>
    </row>
    <row r="106" spans="1:13" x14ac:dyDescent="0.2">
      <c r="A106" s="245" t="s">
        <v>29</v>
      </c>
      <c r="B106" s="245"/>
      <c r="C106" s="245"/>
      <c r="D106" s="245"/>
      <c r="E106" s="245"/>
      <c r="F106" s="245"/>
      <c r="G106" s="245"/>
      <c r="H106" s="245"/>
      <c r="I106" s="245"/>
      <c r="J106" s="245"/>
    </row>
    <row r="107" spans="1:13" x14ac:dyDescent="0.2">
      <c r="A107" s="245"/>
      <c r="B107" s="245"/>
      <c r="C107" s="245"/>
      <c r="D107" s="245"/>
      <c r="E107" s="245"/>
      <c r="F107" s="245"/>
      <c r="G107" s="245"/>
      <c r="H107" s="245"/>
      <c r="I107" s="245"/>
      <c r="J107" s="245"/>
    </row>
    <row r="108" spans="1:13" x14ac:dyDescent="0.2">
      <c r="A108" s="75" t="s">
        <v>30</v>
      </c>
      <c r="B108" s="58" t="s">
        <v>31</v>
      </c>
      <c r="C108" s="57"/>
      <c r="D108" s="3"/>
      <c r="E108" s="59" t="s">
        <v>32</v>
      </c>
      <c r="F108" s="3"/>
    </row>
    <row r="109" spans="1:13" ht="14.25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3" ht="12.75" customHeight="1" x14ac:dyDescent="0.2">
      <c r="G110" s="3"/>
      <c r="H110" s="3"/>
      <c r="I110" s="3"/>
      <c r="J110" s="3"/>
    </row>
    <row r="111" spans="1:13" x14ac:dyDescent="0.2">
      <c r="B111"/>
      <c r="C111"/>
    </row>
    <row r="112" spans="1:13" x14ac:dyDescent="0.2">
      <c r="B112"/>
      <c r="C112"/>
    </row>
    <row r="113" spans="2:3" x14ac:dyDescent="0.2">
      <c r="B113"/>
      <c r="C113"/>
    </row>
  </sheetData>
  <mergeCells count="12">
    <mergeCell ref="A107:J107"/>
    <mergeCell ref="A106:J106"/>
    <mergeCell ref="A101:J101"/>
    <mergeCell ref="A102:J102"/>
    <mergeCell ref="A103:J103"/>
    <mergeCell ref="A104:J104"/>
    <mergeCell ref="A105:K105"/>
    <mergeCell ref="D3:H3"/>
    <mergeCell ref="B6:I6"/>
    <mergeCell ref="A98:J98"/>
    <mergeCell ref="A99:J99"/>
    <mergeCell ref="A100:J100"/>
  </mergeCells>
  <phoneticPr fontId="0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132"/>
  <sheetViews>
    <sheetView topLeftCell="A89" zoomScaleNormal="100" workbookViewId="0">
      <selection activeCell="A125" sqref="A125:K125"/>
    </sheetView>
  </sheetViews>
  <sheetFormatPr defaultRowHeight="12.75" x14ac:dyDescent="0.2"/>
  <cols>
    <col min="1" max="1" width="6.5703125" customWidth="1"/>
    <col min="2" max="2" width="48" style="6" customWidth="1"/>
    <col min="3" max="3" width="9" style="6" customWidth="1"/>
    <col min="4" max="4" width="8" customWidth="1"/>
    <col min="5" max="5" width="10.7109375" customWidth="1"/>
    <col min="6" max="6" width="12" customWidth="1"/>
    <col min="7" max="7" width="9.7109375" customWidth="1"/>
    <col min="8" max="8" width="11.85546875" customWidth="1"/>
    <col min="9" max="9" width="9" customWidth="1"/>
    <col min="10" max="10" width="11.42578125" customWidth="1"/>
  </cols>
  <sheetData>
    <row r="1" spans="1:11" x14ac:dyDescent="0.2">
      <c r="B1" t="s">
        <v>33</v>
      </c>
      <c r="C1"/>
    </row>
    <row r="2" spans="1:11" x14ac:dyDescent="0.2">
      <c r="B2"/>
      <c r="C2"/>
    </row>
    <row r="3" spans="1:11" x14ac:dyDescent="0.2">
      <c r="B3"/>
      <c r="C3"/>
    </row>
    <row r="4" spans="1:11" s="1" customFormat="1" ht="15.75" x14ac:dyDescent="0.25">
      <c r="A4" s="1" t="s">
        <v>34</v>
      </c>
      <c r="B4" s="7"/>
      <c r="C4" s="5"/>
      <c r="D4" s="57"/>
      <c r="E4" s="250" t="s">
        <v>180</v>
      </c>
      <c r="F4" s="251"/>
      <c r="G4" s="251"/>
      <c r="H4" s="251"/>
      <c r="I4" s="251"/>
    </row>
    <row r="5" spans="1:11" s="1" customFormat="1" ht="15.75" x14ac:dyDescent="0.25">
      <c r="B5" s="7"/>
      <c r="C5" s="5"/>
      <c r="D5" s="57"/>
      <c r="E5" s="77"/>
      <c r="F5" s="57"/>
      <c r="G5" s="57"/>
      <c r="H5" s="57"/>
      <c r="I5" s="57"/>
    </row>
    <row r="6" spans="1:11" s="1" customFormat="1" ht="18" x14ac:dyDescent="0.25">
      <c r="B6" s="149" t="s">
        <v>892</v>
      </c>
      <c r="C6" s="60"/>
      <c r="D6" s="57"/>
      <c r="E6" s="77"/>
      <c r="F6" s="57"/>
      <c r="G6" s="57"/>
      <c r="H6" s="57"/>
      <c r="I6" s="57"/>
    </row>
    <row r="7" spans="1:11" ht="34.9" customHeight="1" x14ac:dyDescent="0.25">
      <c r="B7" s="78"/>
    </row>
    <row r="8" spans="1:11" s="53" customFormat="1" ht="76.5" x14ac:dyDescent="0.2">
      <c r="A8" s="49" t="s">
        <v>3</v>
      </c>
      <c r="B8" s="42" t="s">
        <v>1</v>
      </c>
      <c r="C8" s="42" t="s">
        <v>2</v>
      </c>
      <c r="D8" s="42" t="s">
        <v>20</v>
      </c>
      <c r="E8" s="44" t="s">
        <v>4</v>
      </c>
      <c r="F8" s="44" t="s">
        <v>13</v>
      </c>
      <c r="G8" s="44" t="s">
        <v>15</v>
      </c>
      <c r="H8" s="44" t="s">
        <v>14</v>
      </c>
      <c r="I8" s="44" t="s">
        <v>9</v>
      </c>
      <c r="J8" s="45" t="s">
        <v>932</v>
      </c>
      <c r="K8" s="45" t="s">
        <v>21</v>
      </c>
    </row>
    <row r="9" spans="1:11" s="18" customFormat="1" ht="25.5" x14ac:dyDescent="0.2">
      <c r="A9" s="49">
        <v>1</v>
      </c>
      <c r="B9" s="42">
        <v>2</v>
      </c>
      <c r="C9" s="42">
        <v>3</v>
      </c>
      <c r="D9" s="42">
        <v>4</v>
      </c>
      <c r="E9" s="43">
        <v>5</v>
      </c>
      <c r="F9" s="43">
        <v>6</v>
      </c>
      <c r="G9" s="44" t="s">
        <v>16</v>
      </c>
      <c r="H9" s="43" t="s">
        <v>17</v>
      </c>
      <c r="I9" s="43" t="s">
        <v>12</v>
      </c>
      <c r="J9" s="51">
        <v>10</v>
      </c>
      <c r="K9" s="51">
        <v>11</v>
      </c>
    </row>
    <row r="10" spans="1:11" s="18" customFormat="1" ht="12.75" customHeight="1" x14ac:dyDescent="0.25">
      <c r="A10" s="34">
        <v>1</v>
      </c>
      <c r="B10" s="81" t="s">
        <v>278</v>
      </c>
      <c r="C10" s="85">
        <v>100</v>
      </c>
      <c r="D10" s="87" t="s">
        <v>5</v>
      </c>
      <c r="E10" s="20"/>
      <c r="F10" s="31"/>
      <c r="G10" s="31">
        <f t="shared" ref="G10:G42" si="0">C10*F10</f>
        <v>0</v>
      </c>
      <c r="H10" s="32">
        <f>G10*0.095</f>
        <v>0</v>
      </c>
      <c r="I10" s="33">
        <f>G10+H10</f>
        <v>0</v>
      </c>
      <c r="J10" s="35"/>
      <c r="K10" s="35"/>
    </row>
    <row r="11" spans="1:11" s="36" customFormat="1" ht="13.5" customHeight="1" x14ac:dyDescent="0.25">
      <c r="A11" s="34">
        <v>2</v>
      </c>
      <c r="B11" s="81" t="s">
        <v>279</v>
      </c>
      <c r="C11" s="85">
        <v>100</v>
      </c>
      <c r="D11" s="87" t="s">
        <v>5</v>
      </c>
      <c r="E11" s="20"/>
      <c r="F11" s="31"/>
      <c r="G11" s="31">
        <f t="shared" si="0"/>
        <v>0</v>
      </c>
      <c r="H11" s="32">
        <f t="shared" ref="H11:H42" si="1">G11*0.095</f>
        <v>0</v>
      </c>
      <c r="I11" s="33">
        <f t="shared" ref="I11:I42" si="2">G11+H11</f>
        <v>0</v>
      </c>
      <c r="J11" s="35"/>
      <c r="K11" s="35"/>
    </row>
    <row r="12" spans="1:11" s="36" customFormat="1" ht="13.5" customHeight="1" x14ac:dyDescent="0.25">
      <c r="A12" s="34">
        <v>3</v>
      </c>
      <c r="B12" s="81" t="s">
        <v>280</v>
      </c>
      <c r="C12" s="85">
        <v>100</v>
      </c>
      <c r="D12" s="87" t="s">
        <v>5</v>
      </c>
      <c r="E12" s="20"/>
      <c r="F12" s="31"/>
      <c r="G12" s="31">
        <f t="shared" si="0"/>
        <v>0</v>
      </c>
      <c r="H12" s="32">
        <f t="shared" si="1"/>
        <v>0</v>
      </c>
      <c r="I12" s="33">
        <f t="shared" si="2"/>
        <v>0</v>
      </c>
      <c r="J12" s="35"/>
      <c r="K12" s="35"/>
    </row>
    <row r="13" spans="1:11" s="36" customFormat="1" ht="13.5" customHeight="1" x14ac:dyDescent="0.25">
      <c r="A13" s="34">
        <v>4</v>
      </c>
      <c r="B13" s="81" t="s">
        <v>281</v>
      </c>
      <c r="C13" s="85">
        <v>600</v>
      </c>
      <c r="D13" s="87" t="s">
        <v>5</v>
      </c>
      <c r="E13" s="41"/>
      <c r="F13" s="31"/>
      <c r="G13" s="31">
        <f t="shared" si="0"/>
        <v>0</v>
      </c>
      <c r="H13" s="32">
        <f t="shared" si="1"/>
        <v>0</v>
      </c>
      <c r="I13" s="33">
        <f t="shared" si="2"/>
        <v>0</v>
      </c>
      <c r="J13" s="35"/>
      <c r="K13" s="35"/>
    </row>
    <row r="14" spans="1:11" s="36" customFormat="1" ht="13.5" customHeight="1" x14ac:dyDescent="0.25">
      <c r="A14" s="34">
        <v>5</v>
      </c>
      <c r="B14" s="81" t="s">
        <v>282</v>
      </c>
      <c r="C14" s="85">
        <v>600</v>
      </c>
      <c r="D14" s="87" t="s">
        <v>5</v>
      </c>
      <c r="E14" s="41"/>
      <c r="F14" s="31"/>
      <c r="G14" s="31">
        <f t="shared" si="0"/>
        <v>0</v>
      </c>
      <c r="H14" s="32">
        <f t="shared" si="1"/>
        <v>0</v>
      </c>
      <c r="I14" s="33">
        <f t="shared" si="2"/>
        <v>0</v>
      </c>
      <c r="J14" s="35"/>
      <c r="K14" s="35"/>
    </row>
    <row r="15" spans="1:11" s="36" customFormat="1" ht="13.5" customHeight="1" x14ac:dyDescent="0.25">
      <c r="A15" s="34">
        <v>6</v>
      </c>
      <c r="B15" s="81" t="s">
        <v>283</v>
      </c>
      <c r="C15" s="85">
        <v>750</v>
      </c>
      <c r="D15" s="87" t="s">
        <v>5</v>
      </c>
      <c r="E15" s="41"/>
      <c r="F15" s="31"/>
      <c r="G15" s="31">
        <f t="shared" si="0"/>
        <v>0</v>
      </c>
      <c r="H15" s="32">
        <f t="shared" si="1"/>
        <v>0</v>
      </c>
      <c r="I15" s="33">
        <f t="shared" si="2"/>
        <v>0</v>
      </c>
      <c r="J15" s="35"/>
      <c r="K15" s="35"/>
    </row>
    <row r="16" spans="1:11" s="36" customFormat="1" ht="13.5" customHeight="1" x14ac:dyDescent="0.25">
      <c r="A16" s="34">
        <v>7</v>
      </c>
      <c r="B16" s="81" t="s">
        <v>284</v>
      </c>
      <c r="C16" s="85">
        <v>300</v>
      </c>
      <c r="D16" s="87" t="s">
        <v>5</v>
      </c>
      <c r="E16" s="41"/>
      <c r="F16" s="31"/>
      <c r="G16" s="31">
        <f t="shared" si="0"/>
        <v>0</v>
      </c>
      <c r="H16" s="32">
        <f t="shared" si="1"/>
        <v>0</v>
      </c>
      <c r="I16" s="33">
        <f t="shared" si="2"/>
        <v>0</v>
      </c>
      <c r="J16" s="35"/>
      <c r="K16" s="35"/>
    </row>
    <row r="17" spans="1:11" s="36" customFormat="1" ht="13.5" customHeight="1" x14ac:dyDescent="0.25">
      <c r="A17" s="34">
        <v>8</v>
      </c>
      <c r="B17" s="81" t="s">
        <v>285</v>
      </c>
      <c r="C17" s="85">
        <v>500</v>
      </c>
      <c r="D17" s="87" t="s">
        <v>5</v>
      </c>
      <c r="E17" s="41"/>
      <c r="F17" s="31"/>
      <c r="G17" s="31">
        <f t="shared" si="0"/>
        <v>0</v>
      </c>
      <c r="H17" s="32">
        <f t="shared" si="1"/>
        <v>0</v>
      </c>
      <c r="I17" s="33">
        <f t="shared" si="2"/>
        <v>0</v>
      </c>
      <c r="J17" s="35"/>
      <c r="K17" s="35"/>
    </row>
    <row r="18" spans="1:11" s="36" customFormat="1" ht="13.5" customHeight="1" x14ac:dyDescent="0.25">
      <c r="A18" s="34">
        <v>9</v>
      </c>
      <c r="B18" s="81" t="s">
        <v>286</v>
      </c>
      <c r="C18" s="85">
        <v>800</v>
      </c>
      <c r="D18" s="87" t="s">
        <v>5</v>
      </c>
      <c r="E18" s="41"/>
      <c r="F18" s="31"/>
      <c r="G18" s="31">
        <f t="shared" si="0"/>
        <v>0</v>
      </c>
      <c r="H18" s="32">
        <f t="shared" si="1"/>
        <v>0</v>
      </c>
      <c r="I18" s="33">
        <f t="shared" si="2"/>
        <v>0</v>
      </c>
      <c r="J18" s="35"/>
      <c r="K18" s="35"/>
    </row>
    <row r="19" spans="1:11" s="36" customFormat="1" ht="13.5" customHeight="1" x14ac:dyDescent="0.25">
      <c r="A19" s="34">
        <v>10</v>
      </c>
      <c r="B19" s="81" t="s">
        <v>287</v>
      </c>
      <c r="C19" s="85">
        <v>800</v>
      </c>
      <c r="D19" s="87" t="s">
        <v>5</v>
      </c>
      <c r="E19" s="41"/>
      <c r="F19" s="31"/>
      <c r="G19" s="31">
        <f t="shared" si="0"/>
        <v>0</v>
      </c>
      <c r="H19" s="32">
        <f t="shared" si="1"/>
        <v>0</v>
      </c>
      <c r="I19" s="33">
        <f t="shared" si="2"/>
        <v>0</v>
      </c>
      <c r="J19" s="35"/>
      <c r="K19" s="35"/>
    </row>
    <row r="20" spans="1:11" s="36" customFormat="1" ht="13.5" customHeight="1" x14ac:dyDescent="0.25">
      <c r="A20" s="34">
        <v>11</v>
      </c>
      <c r="B20" s="81" t="s">
        <v>288</v>
      </c>
      <c r="C20" s="85">
        <v>500</v>
      </c>
      <c r="D20" s="87" t="s">
        <v>5</v>
      </c>
      <c r="E20" s="41"/>
      <c r="F20" s="31"/>
      <c r="G20" s="31">
        <f t="shared" si="0"/>
        <v>0</v>
      </c>
      <c r="H20" s="32">
        <f t="shared" si="1"/>
        <v>0</v>
      </c>
      <c r="I20" s="33">
        <f t="shared" si="2"/>
        <v>0</v>
      </c>
      <c r="J20" s="35"/>
      <c r="K20" s="35"/>
    </row>
    <row r="21" spans="1:11" s="36" customFormat="1" ht="13.5" customHeight="1" x14ac:dyDescent="0.25">
      <c r="A21" s="34">
        <v>12</v>
      </c>
      <c r="B21" s="81" t="s">
        <v>289</v>
      </c>
      <c r="C21" s="85">
        <v>500</v>
      </c>
      <c r="D21" s="87" t="s">
        <v>5</v>
      </c>
      <c r="E21" s="41"/>
      <c r="F21" s="31"/>
      <c r="G21" s="31">
        <f t="shared" si="0"/>
        <v>0</v>
      </c>
      <c r="H21" s="32">
        <f t="shared" si="1"/>
        <v>0</v>
      </c>
      <c r="I21" s="33">
        <f t="shared" si="2"/>
        <v>0</v>
      </c>
      <c r="J21" s="35"/>
      <c r="K21" s="35"/>
    </row>
    <row r="22" spans="1:11" s="36" customFormat="1" ht="13.5" customHeight="1" x14ac:dyDescent="0.25">
      <c r="A22" s="34">
        <v>13</v>
      </c>
      <c r="B22" s="81" t="s">
        <v>290</v>
      </c>
      <c r="C22" s="85">
        <v>100</v>
      </c>
      <c r="D22" s="87" t="s">
        <v>5</v>
      </c>
      <c r="E22" s="41"/>
      <c r="F22" s="31"/>
      <c r="G22" s="31">
        <f t="shared" si="0"/>
        <v>0</v>
      </c>
      <c r="H22" s="32">
        <f t="shared" si="1"/>
        <v>0</v>
      </c>
      <c r="I22" s="33">
        <f t="shared" si="2"/>
        <v>0</v>
      </c>
      <c r="J22" s="35"/>
      <c r="K22" s="35"/>
    </row>
    <row r="23" spans="1:11" s="36" customFormat="1" ht="13.5" customHeight="1" x14ac:dyDescent="0.25">
      <c r="A23" s="34">
        <v>14</v>
      </c>
      <c r="B23" s="81" t="s">
        <v>291</v>
      </c>
      <c r="C23" s="85">
        <v>100</v>
      </c>
      <c r="D23" s="87" t="s">
        <v>5</v>
      </c>
      <c r="E23" s="41"/>
      <c r="F23" s="31"/>
      <c r="G23" s="31">
        <f t="shared" si="0"/>
        <v>0</v>
      </c>
      <c r="H23" s="32">
        <f t="shared" si="1"/>
        <v>0</v>
      </c>
      <c r="I23" s="33">
        <f t="shared" si="2"/>
        <v>0</v>
      </c>
      <c r="J23" s="35"/>
      <c r="K23" s="35"/>
    </row>
    <row r="24" spans="1:11" s="36" customFormat="1" ht="13.5" customHeight="1" x14ac:dyDescent="0.25">
      <c r="A24" s="34">
        <v>15</v>
      </c>
      <c r="B24" s="81" t="s">
        <v>292</v>
      </c>
      <c r="C24" s="85">
        <v>150</v>
      </c>
      <c r="D24" s="87" t="s">
        <v>5</v>
      </c>
      <c r="E24" s="41"/>
      <c r="F24" s="31"/>
      <c r="G24" s="31">
        <f t="shared" si="0"/>
        <v>0</v>
      </c>
      <c r="H24" s="32">
        <f t="shared" si="1"/>
        <v>0</v>
      </c>
      <c r="I24" s="33">
        <f t="shared" si="2"/>
        <v>0</v>
      </c>
      <c r="J24" s="35"/>
      <c r="K24" s="35"/>
    </row>
    <row r="25" spans="1:11" s="36" customFormat="1" ht="13.5" customHeight="1" x14ac:dyDescent="0.25">
      <c r="A25" s="34">
        <v>16</v>
      </c>
      <c r="B25" s="81" t="s">
        <v>293</v>
      </c>
      <c r="C25" s="85">
        <v>150</v>
      </c>
      <c r="D25" s="87" t="s">
        <v>5</v>
      </c>
      <c r="E25" s="41"/>
      <c r="F25" s="31"/>
      <c r="G25" s="31">
        <f t="shared" si="0"/>
        <v>0</v>
      </c>
      <c r="H25" s="32">
        <f t="shared" si="1"/>
        <v>0</v>
      </c>
      <c r="I25" s="33">
        <f t="shared" si="2"/>
        <v>0</v>
      </c>
      <c r="J25" s="35"/>
      <c r="K25" s="35"/>
    </row>
    <row r="26" spans="1:11" s="36" customFormat="1" ht="13.5" customHeight="1" x14ac:dyDescent="0.25">
      <c r="A26" s="34">
        <v>17</v>
      </c>
      <c r="B26" s="81" t="s">
        <v>294</v>
      </c>
      <c r="C26" s="85">
        <v>800</v>
      </c>
      <c r="D26" s="87" t="s">
        <v>5</v>
      </c>
      <c r="E26" s="41"/>
      <c r="F26" s="31"/>
      <c r="G26" s="31">
        <f t="shared" si="0"/>
        <v>0</v>
      </c>
      <c r="H26" s="32">
        <f t="shared" si="1"/>
        <v>0</v>
      </c>
      <c r="I26" s="33">
        <f t="shared" si="2"/>
        <v>0</v>
      </c>
      <c r="J26" s="35"/>
      <c r="K26" s="35"/>
    </row>
    <row r="27" spans="1:11" s="36" customFormat="1" ht="13.5" customHeight="1" x14ac:dyDescent="0.25">
      <c r="A27" s="34">
        <v>18</v>
      </c>
      <c r="B27" s="81" t="s">
        <v>295</v>
      </c>
      <c r="C27" s="85">
        <v>250</v>
      </c>
      <c r="D27" s="87" t="s">
        <v>5</v>
      </c>
      <c r="E27" s="41"/>
      <c r="F27" s="31"/>
      <c r="G27" s="31">
        <f t="shared" si="0"/>
        <v>0</v>
      </c>
      <c r="H27" s="32">
        <f t="shared" si="1"/>
        <v>0</v>
      </c>
      <c r="I27" s="33">
        <f t="shared" si="2"/>
        <v>0</v>
      </c>
      <c r="J27" s="35"/>
      <c r="K27" s="35"/>
    </row>
    <row r="28" spans="1:11" s="36" customFormat="1" ht="13.5" customHeight="1" x14ac:dyDescent="0.25">
      <c r="A28" s="34">
        <v>19</v>
      </c>
      <c r="B28" s="81" t="s">
        <v>296</v>
      </c>
      <c r="C28" s="85">
        <v>25</v>
      </c>
      <c r="D28" s="87" t="s">
        <v>5</v>
      </c>
      <c r="E28" s="41"/>
      <c r="F28" s="31"/>
      <c r="G28" s="31">
        <f t="shared" si="0"/>
        <v>0</v>
      </c>
      <c r="H28" s="32">
        <f t="shared" si="1"/>
        <v>0</v>
      </c>
      <c r="I28" s="33">
        <f t="shared" si="2"/>
        <v>0</v>
      </c>
      <c r="J28" s="35"/>
      <c r="K28" s="35"/>
    </row>
    <row r="29" spans="1:11" s="36" customFormat="1" ht="13.5" customHeight="1" x14ac:dyDescent="0.25">
      <c r="A29" s="34">
        <v>20</v>
      </c>
      <c r="B29" s="81" t="s">
        <v>297</v>
      </c>
      <c r="C29" s="85">
        <v>10</v>
      </c>
      <c r="D29" s="87" t="s">
        <v>5</v>
      </c>
      <c r="E29" s="41"/>
      <c r="F29" s="31"/>
      <c r="G29" s="31">
        <f t="shared" si="0"/>
        <v>0</v>
      </c>
      <c r="H29" s="32">
        <f t="shared" si="1"/>
        <v>0</v>
      </c>
      <c r="I29" s="33">
        <f t="shared" si="2"/>
        <v>0</v>
      </c>
      <c r="J29" s="35"/>
      <c r="K29" s="35"/>
    </row>
    <row r="30" spans="1:11" s="36" customFormat="1" ht="13.5" customHeight="1" x14ac:dyDescent="0.25">
      <c r="A30" s="34">
        <v>21</v>
      </c>
      <c r="B30" s="81" t="s">
        <v>298</v>
      </c>
      <c r="C30" s="85">
        <v>50</v>
      </c>
      <c r="D30" s="87" t="s">
        <v>5</v>
      </c>
      <c r="E30" s="41"/>
      <c r="F30" s="31"/>
      <c r="G30" s="31">
        <f t="shared" si="0"/>
        <v>0</v>
      </c>
      <c r="H30" s="32">
        <f t="shared" si="1"/>
        <v>0</v>
      </c>
      <c r="I30" s="33">
        <f t="shared" si="2"/>
        <v>0</v>
      </c>
      <c r="J30" s="35"/>
      <c r="K30" s="35"/>
    </row>
    <row r="31" spans="1:11" s="36" customFormat="1" ht="13.5" customHeight="1" x14ac:dyDescent="0.25">
      <c r="A31" s="34">
        <v>22</v>
      </c>
      <c r="B31" s="81" t="s">
        <v>849</v>
      </c>
      <c r="C31" s="85">
        <v>500</v>
      </c>
      <c r="D31" s="87" t="s">
        <v>5</v>
      </c>
      <c r="E31" s="41"/>
      <c r="F31" s="31"/>
      <c r="G31" s="31">
        <f t="shared" si="0"/>
        <v>0</v>
      </c>
      <c r="H31" s="32">
        <f t="shared" si="1"/>
        <v>0</v>
      </c>
      <c r="I31" s="33">
        <f t="shared" si="2"/>
        <v>0</v>
      </c>
      <c r="J31" s="35"/>
      <c r="K31" s="35"/>
    </row>
    <row r="32" spans="1:11" s="36" customFormat="1" ht="13.5" customHeight="1" x14ac:dyDescent="0.25">
      <c r="A32" s="34">
        <v>23</v>
      </c>
      <c r="B32" s="81" t="s">
        <v>299</v>
      </c>
      <c r="C32" s="85">
        <v>50</v>
      </c>
      <c r="D32" s="87" t="s">
        <v>5</v>
      </c>
      <c r="E32" s="41"/>
      <c r="F32" s="31"/>
      <c r="G32" s="31">
        <f t="shared" si="0"/>
        <v>0</v>
      </c>
      <c r="H32" s="32">
        <f t="shared" si="1"/>
        <v>0</v>
      </c>
      <c r="I32" s="33">
        <f t="shared" si="2"/>
        <v>0</v>
      </c>
      <c r="J32" s="35"/>
      <c r="K32" s="35"/>
    </row>
    <row r="33" spans="1:11" s="36" customFormat="1" ht="13.5" customHeight="1" x14ac:dyDescent="0.25">
      <c r="A33" s="34">
        <v>24</v>
      </c>
      <c r="B33" s="84" t="s">
        <v>300</v>
      </c>
      <c r="C33" s="86">
        <v>10</v>
      </c>
      <c r="D33" s="87" t="s">
        <v>5</v>
      </c>
      <c r="E33" s="41"/>
      <c r="F33" s="31"/>
      <c r="G33" s="31">
        <f t="shared" si="0"/>
        <v>0</v>
      </c>
      <c r="H33" s="32">
        <f t="shared" si="1"/>
        <v>0</v>
      </c>
      <c r="I33" s="33">
        <f t="shared" si="2"/>
        <v>0</v>
      </c>
      <c r="J33" s="35"/>
      <c r="K33" s="35"/>
    </row>
    <row r="34" spans="1:11" s="36" customFormat="1" ht="13.5" customHeight="1" x14ac:dyDescent="0.25">
      <c r="A34" s="34">
        <v>25</v>
      </c>
      <c r="B34" s="84" t="s">
        <v>301</v>
      </c>
      <c r="C34" s="86">
        <v>10</v>
      </c>
      <c r="D34" s="86" t="s">
        <v>5</v>
      </c>
      <c r="E34" s="41"/>
      <c r="F34" s="31"/>
      <c r="G34" s="31">
        <f t="shared" si="0"/>
        <v>0</v>
      </c>
      <c r="H34" s="32">
        <f t="shared" si="1"/>
        <v>0</v>
      </c>
      <c r="I34" s="33">
        <f t="shared" si="2"/>
        <v>0</v>
      </c>
      <c r="J34" s="35"/>
      <c r="K34" s="35"/>
    </row>
    <row r="35" spans="1:11" s="36" customFormat="1" ht="13.5" customHeight="1" x14ac:dyDescent="0.25">
      <c r="A35" s="34">
        <v>26</v>
      </c>
      <c r="B35" s="84" t="s">
        <v>302</v>
      </c>
      <c r="C35" s="86">
        <v>10</v>
      </c>
      <c r="D35" s="86" t="s">
        <v>5</v>
      </c>
      <c r="E35" s="41"/>
      <c r="F35" s="31"/>
      <c r="G35" s="31">
        <f t="shared" si="0"/>
        <v>0</v>
      </c>
      <c r="H35" s="32">
        <f t="shared" si="1"/>
        <v>0</v>
      </c>
      <c r="I35" s="33">
        <f t="shared" si="2"/>
        <v>0</v>
      </c>
      <c r="J35" s="35"/>
      <c r="K35" s="35"/>
    </row>
    <row r="36" spans="1:11" ht="13.5" x14ac:dyDescent="0.25">
      <c r="A36" s="34">
        <v>27</v>
      </c>
      <c r="B36" s="84" t="s">
        <v>303</v>
      </c>
      <c r="C36" s="86">
        <v>80</v>
      </c>
      <c r="D36" s="86" t="s">
        <v>5</v>
      </c>
      <c r="E36" s="41"/>
      <c r="F36" s="31"/>
      <c r="G36" s="31">
        <f t="shared" si="0"/>
        <v>0</v>
      </c>
      <c r="H36" s="32">
        <f t="shared" si="1"/>
        <v>0</v>
      </c>
      <c r="I36" s="33">
        <f t="shared" si="2"/>
        <v>0</v>
      </c>
      <c r="J36" s="35"/>
      <c r="K36" s="35"/>
    </row>
    <row r="37" spans="1:11" ht="13.5" x14ac:dyDescent="0.25">
      <c r="A37" s="34">
        <v>28</v>
      </c>
      <c r="B37" s="81" t="s">
        <v>304</v>
      </c>
      <c r="C37" s="85">
        <v>500</v>
      </c>
      <c r="D37" s="87" t="s">
        <v>5</v>
      </c>
      <c r="E37" s="41"/>
      <c r="F37" s="31"/>
      <c r="G37" s="31">
        <f t="shared" si="0"/>
        <v>0</v>
      </c>
      <c r="H37" s="32">
        <f t="shared" si="1"/>
        <v>0</v>
      </c>
      <c r="I37" s="33">
        <f t="shared" si="2"/>
        <v>0</v>
      </c>
      <c r="J37" s="35"/>
      <c r="K37" s="35"/>
    </row>
    <row r="38" spans="1:11" ht="13.9" customHeight="1" x14ac:dyDescent="0.25">
      <c r="A38" s="34">
        <v>29</v>
      </c>
      <c r="B38" s="81" t="s">
        <v>305</v>
      </c>
      <c r="C38" s="85">
        <v>250</v>
      </c>
      <c r="D38" s="87" t="s">
        <v>5</v>
      </c>
      <c r="E38" s="41"/>
      <c r="F38" s="31"/>
      <c r="G38" s="31">
        <f t="shared" si="0"/>
        <v>0</v>
      </c>
      <c r="H38" s="32">
        <f t="shared" si="1"/>
        <v>0</v>
      </c>
      <c r="I38" s="33">
        <f t="shared" si="2"/>
        <v>0</v>
      </c>
      <c r="J38" s="35"/>
      <c r="K38" s="35"/>
    </row>
    <row r="39" spans="1:11" ht="20.45" customHeight="1" x14ac:dyDescent="0.25">
      <c r="A39" s="34">
        <v>30</v>
      </c>
      <c r="B39" s="81" t="s">
        <v>306</v>
      </c>
      <c r="C39" s="85">
        <v>30</v>
      </c>
      <c r="D39" s="87" t="s">
        <v>5</v>
      </c>
      <c r="E39" s="41"/>
      <c r="F39" s="31"/>
      <c r="G39" s="31">
        <f t="shared" si="0"/>
        <v>0</v>
      </c>
      <c r="H39" s="32">
        <f t="shared" si="1"/>
        <v>0</v>
      </c>
      <c r="I39" s="33">
        <f t="shared" si="2"/>
        <v>0</v>
      </c>
      <c r="J39" s="35"/>
      <c r="K39" s="35"/>
    </row>
    <row r="40" spans="1:11" ht="13.9" customHeight="1" x14ac:dyDescent="0.25">
      <c r="A40" s="34">
        <v>31</v>
      </c>
      <c r="B40" s="81" t="s">
        <v>307</v>
      </c>
      <c r="C40" s="85">
        <v>500</v>
      </c>
      <c r="D40" s="87" t="s">
        <v>181</v>
      </c>
      <c r="E40" s="41"/>
      <c r="F40" s="31"/>
      <c r="G40" s="31">
        <f t="shared" si="0"/>
        <v>0</v>
      </c>
      <c r="H40" s="32">
        <f t="shared" si="1"/>
        <v>0</v>
      </c>
      <c r="I40" s="33">
        <f t="shared" si="2"/>
        <v>0</v>
      </c>
      <c r="J40" s="35"/>
      <c r="K40" s="35"/>
    </row>
    <row r="41" spans="1:11" ht="13.9" customHeight="1" x14ac:dyDescent="0.25">
      <c r="A41" s="34">
        <v>32</v>
      </c>
      <c r="B41" s="81" t="s">
        <v>308</v>
      </c>
      <c r="C41" s="85">
        <v>500</v>
      </c>
      <c r="D41" s="87" t="s">
        <v>181</v>
      </c>
      <c r="E41" s="41"/>
      <c r="F41" s="31"/>
      <c r="G41" s="31">
        <f t="shared" si="0"/>
        <v>0</v>
      </c>
      <c r="H41" s="32">
        <f t="shared" si="1"/>
        <v>0</v>
      </c>
      <c r="I41" s="33">
        <f t="shared" si="2"/>
        <v>0</v>
      </c>
      <c r="J41" s="35"/>
      <c r="K41" s="35"/>
    </row>
    <row r="42" spans="1:11" ht="13.9" customHeight="1" x14ac:dyDescent="0.25">
      <c r="A42" s="34">
        <v>33</v>
      </c>
      <c r="B42" s="81" t="s">
        <v>309</v>
      </c>
      <c r="C42" s="85">
        <v>300</v>
      </c>
      <c r="D42" s="87" t="s">
        <v>181</v>
      </c>
      <c r="E42" s="41"/>
      <c r="F42" s="31"/>
      <c r="G42" s="31">
        <f t="shared" si="0"/>
        <v>0</v>
      </c>
      <c r="H42" s="32">
        <f t="shared" si="1"/>
        <v>0</v>
      </c>
      <c r="I42" s="33">
        <f t="shared" si="2"/>
        <v>0</v>
      </c>
      <c r="J42" s="35"/>
      <c r="K42" s="35"/>
    </row>
    <row r="43" spans="1:11" ht="13.9" customHeight="1" x14ac:dyDescent="0.25">
      <c r="A43" s="34">
        <v>34</v>
      </c>
      <c r="B43" s="81" t="s">
        <v>310</v>
      </c>
      <c r="C43" s="88">
        <v>600</v>
      </c>
      <c r="D43" s="90" t="s">
        <v>181</v>
      </c>
      <c r="E43" s="41"/>
      <c r="F43" s="31"/>
      <c r="G43" s="31">
        <f t="shared" ref="G43:G65" si="3">C43*F43</f>
        <v>0</v>
      </c>
      <c r="H43" s="32">
        <f t="shared" ref="H43:H65" si="4">G43*0.095</f>
        <v>0</v>
      </c>
      <c r="I43" s="33">
        <f t="shared" ref="I43:I66" si="5">G43+H43</f>
        <v>0</v>
      </c>
      <c r="J43" s="35"/>
      <c r="K43" s="35"/>
    </row>
    <row r="44" spans="1:11" ht="13.9" customHeight="1" x14ac:dyDescent="0.25">
      <c r="A44" s="34">
        <v>35</v>
      </c>
      <c r="B44" s="81" t="s">
        <v>311</v>
      </c>
      <c r="C44" s="88">
        <v>500</v>
      </c>
      <c r="D44" s="90" t="s">
        <v>181</v>
      </c>
      <c r="E44" s="41"/>
      <c r="F44" s="31"/>
      <c r="G44" s="31">
        <f t="shared" si="3"/>
        <v>0</v>
      </c>
      <c r="H44" s="32">
        <f t="shared" si="4"/>
        <v>0</v>
      </c>
      <c r="I44" s="33">
        <f t="shared" si="5"/>
        <v>0</v>
      </c>
      <c r="J44" s="35"/>
      <c r="K44" s="35"/>
    </row>
    <row r="45" spans="1:11" s="70" customFormat="1" ht="13.5" x14ac:dyDescent="0.25">
      <c r="A45" s="34">
        <v>36</v>
      </c>
      <c r="B45" s="81" t="s">
        <v>312</v>
      </c>
      <c r="C45" s="88">
        <v>500</v>
      </c>
      <c r="D45" s="90" t="s">
        <v>181</v>
      </c>
      <c r="E45" s="41"/>
      <c r="F45" s="31"/>
      <c r="G45" s="31">
        <f t="shared" si="3"/>
        <v>0</v>
      </c>
      <c r="H45" s="32">
        <f t="shared" si="4"/>
        <v>0</v>
      </c>
      <c r="I45" s="33">
        <f t="shared" si="5"/>
        <v>0</v>
      </c>
      <c r="J45" s="35"/>
      <c r="K45" s="35"/>
    </row>
    <row r="46" spans="1:11" s="4" customFormat="1" ht="13.9" customHeight="1" x14ac:dyDescent="0.25">
      <c r="A46" s="34">
        <v>37</v>
      </c>
      <c r="B46" s="81" t="s">
        <v>313</v>
      </c>
      <c r="C46" s="88">
        <v>600</v>
      </c>
      <c r="D46" s="90" t="s">
        <v>181</v>
      </c>
      <c r="E46" s="41"/>
      <c r="F46" s="31"/>
      <c r="G46" s="31">
        <f t="shared" si="3"/>
        <v>0</v>
      </c>
      <c r="H46" s="32">
        <f t="shared" si="4"/>
        <v>0</v>
      </c>
      <c r="I46" s="33">
        <f t="shared" si="5"/>
        <v>0</v>
      </c>
      <c r="J46" s="35"/>
      <c r="K46" s="35"/>
    </row>
    <row r="47" spans="1:11" s="4" customFormat="1" ht="13.9" customHeight="1" x14ac:dyDescent="0.25">
      <c r="A47" s="34">
        <v>38</v>
      </c>
      <c r="B47" s="81" t="s">
        <v>314</v>
      </c>
      <c r="C47" s="88">
        <v>600</v>
      </c>
      <c r="D47" s="90" t="s">
        <v>181</v>
      </c>
      <c r="E47" s="41"/>
      <c r="F47" s="31"/>
      <c r="G47" s="31">
        <f t="shared" si="3"/>
        <v>0</v>
      </c>
      <c r="H47" s="32">
        <f t="shared" si="4"/>
        <v>0</v>
      </c>
      <c r="I47" s="33">
        <f t="shared" si="5"/>
        <v>0</v>
      </c>
      <c r="J47" s="35"/>
      <c r="K47" s="35"/>
    </row>
    <row r="48" spans="1:11" s="4" customFormat="1" ht="13.9" customHeight="1" x14ac:dyDescent="0.25">
      <c r="A48" s="34">
        <v>39</v>
      </c>
      <c r="B48" s="81" t="s">
        <v>315</v>
      </c>
      <c r="C48" s="88">
        <v>500</v>
      </c>
      <c r="D48" s="90" t="s">
        <v>181</v>
      </c>
      <c r="E48" s="41"/>
      <c r="F48" s="31"/>
      <c r="G48" s="31">
        <f t="shared" si="3"/>
        <v>0</v>
      </c>
      <c r="H48" s="32">
        <f t="shared" si="4"/>
        <v>0</v>
      </c>
      <c r="I48" s="33">
        <f t="shared" si="5"/>
        <v>0</v>
      </c>
      <c r="J48" s="35"/>
      <c r="K48" s="35"/>
    </row>
    <row r="49" spans="1:11" ht="13.9" customHeight="1" x14ac:dyDescent="0.25">
      <c r="A49" s="34">
        <v>40</v>
      </c>
      <c r="B49" s="81" t="s">
        <v>316</v>
      </c>
      <c r="C49" s="88">
        <v>350</v>
      </c>
      <c r="D49" s="90" t="s">
        <v>181</v>
      </c>
      <c r="E49" s="41"/>
      <c r="F49" s="31"/>
      <c r="G49" s="31">
        <f t="shared" si="3"/>
        <v>0</v>
      </c>
      <c r="H49" s="32">
        <f t="shared" si="4"/>
        <v>0</v>
      </c>
      <c r="I49" s="33">
        <f t="shared" si="5"/>
        <v>0</v>
      </c>
      <c r="J49" s="35"/>
      <c r="K49" s="35"/>
    </row>
    <row r="50" spans="1:11" ht="13.9" customHeight="1" x14ac:dyDescent="0.25">
      <c r="A50" s="34">
        <v>41</v>
      </c>
      <c r="B50" s="81" t="s">
        <v>317</v>
      </c>
      <c r="C50" s="88">
        <v>350</v>
      </c>
      <c r="D50" s="90" t="s">
        <v>181</v>
      </c>
      <c r="E50" s="41"/>
      <c r="F50" s="31"/>
      <c r="G50" s="31">
        <f t="shared" si="3"/>
        <v>0</v>
      </c>
      <c r="H50" s="32">
        <f t="shared" si="4"/>
        <v>0</v>
      </c>
      <c r="I50" s="33">
        <f t="shared" si="5"/>
        <v>0</v>
      </c>
      <c r="J50" s="35"/>
      <c r="K50" s="35"/>
    </row>
    <row r="51" spans="1:11" ht="13.9" customHeight="1" x14ac:dyDescent="0.25">
      <c r="A51" s="34">
        <v>42</v>
      </c>
      <c r="B51" s="81" t="s">
        <v>318</v>
      </c>
      <c r="C51" s="88">
        <v>600</v>
      </c>
      <c r="D51" s="90" t="s">
        <v>181</v>
      </c>
      <c r="E51" s="41"/>
      <c r="F51" s="31"/>
      <c r="G51" s="31">
        <f t="shared" si="3"/>
        <v>0</v>
      </c>
      <c r="H51" s="32">
        <f t="shared" si="4"/>
        <v>0</v>
      </c>
      <c r="I51" s="33">
        <f t="shared" si="5"/>
        <v>0</v>
      </c>
      <c r="J51" s="35"/>
      <c r="K51" s="35"/>
    </row>
    <row r="52" spans="1:11" ht="13.9" customHeight="1" x14ac:dyDescent="0.25">
      <c r="A52" s="34">
        <v>43</v>
      </c>
      <c r="B52" s="81" t="s">
        <v>319</v>
      </c>
      <c r="C52" s="88">
        <v>600</v>
      </c>
      <c r="D52" s="90" t="s">
        <v>181</v>
      </c>
      <c r="E52" s="41"/>
      <c r="F52" s="31"/>
      <c r="G52" s="31">
        <f t="shared" si="3"/>
        <v>0</v>
      </c>
      <c r="H52" s="32">
        <f t="shared" si="4"/>
        <v>0</v>
      </c>
      <c r="I52" s="33">
        <f t="shared" si="5"/>
        <v>0</v>
      </c>
      <c r="J52" s="35"/>
      <c r="K52" s="35"/>
    </row>
    <row r="53" spans="1:11" ht="13.9" customHeight="1" x14ac:dyDescent="0.25">
      <c r="A53" s="34">
        <v>44</v>
      </c>
      <c r="B53" s="81" t="s">
        <v>320</v>
      </c>
      <c r="C53" s="88">
        <v>500</v>
      </c>
      <c r="D53" s="90" t="s">
        <v>181</v>
      </c>
      <c r="E53" s="41"/>
      <c r="F53" s="31"/>
      <c r="G53" s="31">
        <f t="shared" si="3"/>
        <v>0</v>
      </c>
      <c r="H53" s="32">
        <f t="shared" si="4"/>
        <v>0</v>
      </c>
      <c r="I53" s="33">
        <f t="shared" si="5"/>
        <v>0</v>
      </c>
      <c r="J53" s="35"/>
      <c r="K53" s="35"/>
    </row>
    <row r="54" spans="1:11" ht="13.9" customHeight="1" x14ac:dyDescent="0.25">
      <c r="A54" s="34">
        <v>45</v>
      </c>
      <c r="B54" s="81" t="s">
        <v>321</v>
      </c>
      <c r="C54" s="88">
        <v>600</v>
      </c>
      <c r="D54" s="90" t="s">
        <v>181</v>
      </c>
      <c r="E54" s="41"/>
      <c r="F54" s="31"/>
      <c r="G54" s="31">
        <f t="shared" si="3"/>
        <v>0</v>
      </c>
      <c r="H54" s="32">
        <f t="shared" si="4"/>
        <v>0</v>
      </c>
      <c r="I54" s="33">
        <f t="shared" si="5"/>
        <v>0</v>
      </c>
      <c r="J54" s="35"/>
      <c r="K54" s="35"/>
    </row>
    <row r="55" spans="1:11" ht="13.9" customHeight="1" x14ac:dyDescent="0.25">
      <c r="A55" s="34">
        <v>46</v>
      </c>
      <c r="B55" s="81" t="s">
        <v>322</v>
      </c>
      <c r="C55" s="88">
        <v>600</v>
      </c>
      <c r="D55" s="90" t="s">
        <v>181</v>
      </c>
      <c r="E55" s="41"/>
      <c r="F55" s="31"/>
      <c r="G55" s="31">
        <f t="shared" si="3"/>
        <v>0</v>
      </c>
      <c r="H55" s="32">
        <f t="shared" si="4"/>
        <v>0</v>
      </c>
      <c r="I55" s="33">
        <f t="shared" si="5"/>
        <v>0</v>
      </c>
      <c r="J55" s="35"/>
      <c r="K55" s="35"/>
    </row>
    <row r="56" spans="1:11" ht="13.9" customHeight="1" x14ac:dyDescent="0.25">
      <c r="A56" s="34">
        <v>47</v>
      </c>
      <c r="B56" s="81" t="s">
        <v>323</v>
      </c>
      <c r="C56" s="88">
        <v>500</v>
      </c>
      <c r="D56" s="90" t="s">
        <v>181</v>
      </c>
      <c r="E56" s="41"/>
      <c r="F56" s="31"/>
      <c r="G56" s="31">
        <f t="shared" si="3"/>
        <v>0</v>
      </c>
      <c r="H56" s="32">
        <f t="shared" si="4"/>
        <v>0</v>
      </c>
      <c r="I56" s="33">
        <f t="shared" si="5"/>
        <v>0</v>
      </c>
      <c r="J56" s="35"/>
      <c r="K56" s="35"/>
    </row>
    <row r="57" spans="1:11" ht="13.9" customHeight="1" x14ac:dyDescent="0.25">
      <c r="A57" s="34">
        <v>48</v>
      </c>
      <c r="B57" s="81" t="s">
        <v>324</v>
      </c>
      <c r="C57" s="88">
        <v>600</v>
      </c>
      <c r="D57" s="90" t="s">
        <v>181</v>
      </c>
      <c r="E57" s="41"/>
      <c r="F57" s="31"/>
      <c r="G57" s="31">
        <f t="shared" si="3"/>
        <v>0</v>
      </c>
      <c r="H57" s="32">
        <f t="shared" si="4"/>
        <v>0</v>
      </c>
      <c r="I57" s="33">
        <f t="shared" si="5"/>
        <v>0</v>
      </c>
      <c r="J57" s="35"/>
      <c r="K57" s="35"/>
    </row>
    <row r="58" spans="1:11" ht="13.9" customHeight="1" x14ac:dyDescent="0.25">
      <c r="A58" s="34">
        <v>49</v>
      </c>
      <c r="B58" s="81" t="s">
        <v>325</v>
      </c>
      <c r="C58" s="88">
        <v>600</v>
      </c>
      <c r="D58" s="90" t="s">
        <v>181</v>
      </c>
      <c r="E58" s="41"/>
      <c r="F58" s="31"/>
      <c r="G58" s="31">
        <f t="shared" si="3"/>
        <v>0</v>
      </c>
      <c r="H58" s="32">
        <f t="shared" si="4"/>
        <v>0</v>
      </c>
      <c r="I58" s="33">
        <f t="shared" si="5"/>
        <v>0</v>
      </c>
      <c r="J58" s="35"/>
      <c r="K58" s="35"/>
    </row>
    <row r="59" spans="1:11" ht="13.9" customHeight="1" x14ac:dyDescent="0.25">
      <c r="A59" s="34">
        <v>50</v>
      </c>
      <c r="B59" s="81" t="s">
        <v>326</v>
      </c>
      <c r="C59" s="88">
        <v>600</v>
      </c>
      <c r="D59" s="90" t="s">
        <v>181</v>
      </c>
      <c r="E59" s="41"/>
      <c r="F59" s="31"/>
      <c r="G59" s="31">
        <f t="shared" si="3"/>
        <v>0</v>
      </c>
      <c r="H59" s="32">
        <f t="shared" si="4"/>
        <v>0</v>
      </c>
      <c r="I59" s="33">
        <f t="shared" si="5"/>
        <v>0</v>
      </c>
      <c r="J59" s="35"/>
      <c r="K59" s="35"/>
    </row>
    <row r="60" spans="1:11" ht="13.9" customHeight="1" x14ac:dyDescent="0.25">
      <c r="A60" s="34">
        <v>51</v>
      </c>
      <c r="B60" s="81" t="s">
        <v>327</v>
      </c>
      <c r="C60" s="88">
        <v>600</v>
      </c>
      <c r="D60" s="90" t="s">
        <v>181</v>
      </c>
      <c r="E60" s="41"/>
      <c r="F60" s="31"/>
      <c r="G60" s="31">
        <f t="shared" si="3"/>
        <v>0</v>
      </c>
      <c r="H60" s="32">
        <f t="shared" si="4"/>
        <v>0</v>
      </c>
      <c r="I60" s="33">
        <f t="shared" si="5"/>
        <v>0</v>
      </c>
      <c r="J60" s="35"/>
      <c r="K60" s="35"/>
    </row>
    <row r="61" spans="1:11" ht="13.9" customHeight="1" x14ac:dyDescent="0.25">
      <c r="A61" s="34">
        <v>52</v>
      </c>
      <c r="B61" s="81" t="s">
        <v>328</v>
      </c>
      <c r="C61" s="88">
        <v>500</v>
      </c>
      <c r="D61" s="90" t="s">
        <v>181</v>
      </c>
      <c r="E61" s="41"/>
      <c r="F61" s="31"/>
      <c r="G61" s="31">
        <f t="shared" si="3"/>
        <v>0</v>
      </c>
      <c r="H61" s="32">
        <f t="shared" si="4"/>
        <v>0</v>
      </c>
      <c r="I61" s="33">
        <f t="shared" si="5"/>
        <v>0</v>
      </c>
      <c r="J61" s="35"/>
      <c r="K61" s="35"/>
    </row>
    <row r="62" spans="1:11" ht="13.9" customHeight="1" x14ac:dyDescent="0.25">
      <c r="A62" s="34">
        <v>53</v>
      </c>
      <c r="B62" s="81" t="s">
        <v>329</v>
      </c>
      <c r="C62" s="88">
        <v>500</v>
      </c>
      <c r="D62" s="90" t="s">
        <v>181</v>
      </c>
      <c r="E62" s="41"/>
      <c r="F62" s="31"/>
      <c r="G62" s="31">
        <f t="shared" si="3"/>
        <v>0</v>
      </c>
      <c r="H62" s="32">
        <f t="shared" si="4"/>
        <v>0</v>
      </c>
      <c r="I62" s="33">
        <f t="shared" si="5"/>
        <v>0</v>
      </c>
      <c r="J62" s="35"/>
      <c r="K62" s="35"/>
    </row>
    <row r="63" spans="1:11" ht="13.9" customHeight="1" x14ac:dyDescent="0.25">
      <c r="A63" s="34">
        <v>54</v>
      </c>
      <c r="B63" s="81" t="s">
        <v>330</v>
      </c>
      <c r="C63" s="88">
        <v>600</v>
      </c>
      <c r="D63" s="90" t="s">
        <v>181</v>
      </c>
      <c r="E63" s="41"/>
      <c r="F63" s="31"/>
      <c r="G63" s="31">
        <f t="shared" si="3"/>
        <v>0</v>
      </c>
      <c r="H63" s="32">
        <f t="shared" si="4"/>
        <v>0</v>
      </c>
      <c r="I63" s="33">
        <f t="shared" si="5"/>
        <v>0</v>
      </c>
      <c r="J63" s="35"/>
      <c r="K63" s="35"/>
    </row>
    <row r="64" spans="1:11" ht="13.5" customHeight="1" x14ac:dyDescent="0.25">
      <c r="A64" s="34">
        <v>55</v>
      </c>
      <c r="B64" s="81" t="s">
        <v>331</v>
      </c>
      <c r="C64" s="88">
        <v>600</v>
      </c>
      <c r="D64" s="90" t="s">
        <v>181</v>
      </c>
      <c r="E64" s="41"/>
      <c r="F64" s="31"/>
      <c r="G64" s="31">
        <f t="shared" si="3"/>
        <v>0</v>
      </c>
      <c r="H64" s="32">
        <f t="shared" si="4"/>
        <v>0</v>
      </c>
      <c r="I64" s="33">
        <f t="shared" si="5"/>
        <v>0</v>
      </c>
      <c r="J64" s="35"/>
      <c r="K64" s="35"/>
    </row>
    <row r="65" spans="1:11" ht="13.9" customHeight="1" x14ac:dyDescent="0.25">
      <c r="A65" s="34">
        <v>56</v>
      </c>
      <c r="B65" s="81" t="s">
        <v>332</v>
      </c>
      <c r="C65" s="88">
        <v>900</v>
      </c>
      <c r="D65" s="90" t="s">
        <v>181</v>
      </c>
      <c r="E65" s="41"/>
      <c r="F65" s="31"/>
      <c r="G65" s="31">
        <f t="shared" si="3"/>
        <v>0</v>
      </c>
      <c r="H65" s="32">
        <f t="shared" si="4"/>
        <v>0</v>
      </c>
      <c r="I65" s="33">
        <f t="shared" si="5"/>
        <v>0</v>
      </c>
      <c r="J65" s="35"/>
      <c r="K65" s="35"/>
    </row>
    <row r="66" spans="1:11" ht="13.5" x14ac:dyDescent="0.25">
      <c r="A66" s="34">
        <v>57</v>
      </c>
      <c r="B66" s="81" t="s">
        <v>333</v>
      </c>
      <c r="C66" s="88">
        <v>500</v>
      </c>
      <c r="D66" s="90" t="s">
        <v>181</v>
      </c>
      <c r="E66" s="41"/>
      <c r="F66" s="31"/>
      <c r="G66" s="31">
        <f t="shared" ref="G66:G111" si="6">C66*F66</f>
        <v>0</v>
      </c>
      <c r="H66" s="32">
        <f t="shared" ref="H66:H111" si="7">G66*0.095</f>
        <v>0</v>
      </c>
      <c r="I66" s="33">
        <f t="shared" si="5"/>
        <v>0</v>
      </c>
      <c r="J66" s="35"/>
      <c r="K66" s="35"/>
    </row>
    <row r="67" spans="1:11" ht="18.600000000000001" customHeight="1" x14ac:dyDescent="0.25">
      <c r="A67" s="34">
        <v>58</v>
      </c>
      <c r="B67" s="81" t="s">
        <v>334</v>
      </c>
      <c r="C67" s="88">
        <v>600</v>
      </c>
      <c r="D67" s="90" t="s">
        <v>181</v>
      </c>
      <c r="E67" s="41"/>
      <c r="F67" s="31"/>
      <c r="G67" s="31">
        <f t="shared" si="6"/>
        <v>0</v>
      </c>
      <c r="H67" s="32">
        <f t="shared" si="7"/>
        <v>0</v>
      </c>
      <c r="I67" s="33">
        <f t="shared" ref="I67:I111" si="8">G67+H67</f>
        <v>0</v>
      </c>
      <c r="J67" s="35"/>
      <c r="K67" s="35"/>
    </row>
    <row r="68" spans="1:11" ht="17.45" customHeight="1" x14ac:dyDescent="0.25">
      <c r="A68" s="34">
        <v>59</v>
      </c>
      <c r="B68" s="81" t="s">
        <v>335</v>
      </c>
      <c r="C68" s="88">
        <v>900</v>
      </c>
      <c r="D68" s="90" t="s">
        <v>181</v>
      </c>
      <c r="E68" s="41"/>
      <c r="F68" s="31"/>
      <c r="G68" s="31">
        <f t="shared" si="6"/>
        <v>0</v>
      </c>
      <c r="H68" s="32">
        <f t="shared" si="7"/>
        <v>0</v>
      </c>
      <c r="I68" s="33">
        <f t="shared" si="8"/>
        <v>0</v>
      </c>
      <c r="J68" s="35"/>
      <c r="K68" s="35"/>
    </row>
    <row r="69" spans="1:11" ht="13.15" customHeight="1" x14ac:dyDescent="0.25">
      <c r="A69" s="34">
        <v>60</v>
      </c>
      <c r="B69" s="81" t="s">
        <v>336</v>
      </c>
      <c r="C69" s="88">
        <v>600</v>
      </c>
      <c r="D69" s="90" t="s">
        <v>181</v>
      </c>
      <c r="E69" s="41"/>
      <c r="F69" s="31"/>
      <c r="G69" s="31">
        <f t="shared" si="6"/>
        <v>0</v>
      </c>
      <c r="H69" s="32">
        <f t="shared" si="7"/>
        <v>0</v>
      </c>
      <c r="I69" s="33">
        <f t="shared" si="8"/>
        <v>0</v>
      </c>
      <c r="J69" s="35"/>
      <c r="K69" s="35"/>
    </row>
    <row r="70" spans="1:11" ht="14.45" customHeight="1" x14ac:dyDescent="0.25">
      <c r="A70" s="34">
        <v>61</v>
      </c>
      <c r="B70" s="81" t="s">
        <v>337</v>
      </c>
      <c r="C70" s="88">
        <v>900</v>
      </c>
      <c r="D70" s="90" t="s">
        <v>181</v>
      </c>
      <c r="E70" s="41"/>
      <c r="F70" s="31"/>
      <c r="G70" s="31">
        <f t="shared" si="6"/>
        <v>0</v>
      </c>
      <c r="H70" s="32">
        <f t="shared" si="7"/>
        <v>0</v>
      </c>
      <c r="I70" s="33">
        <f t="shared" si="8"/>
        <v>0</v>
      </c>
      <c r="J70" s="35"/>
      <c r="K70" s="35"/>
    </row>
    <row r="71" spans="1:11" ht="13.9" customHeight="1" x14ac:dyDescent="0.25">
      <c r="A71" s="34">
        <v>62</v>
      </c>
      <c r="B71" s="81" t="s">
        <v>338</v>
      </c>
      <c r="C71" s="88">
        <v>500</v>
      </c>
      <c r="D71" s="90" t="s">
        <v>181</v>
      </c>
      <c r="E71" s="41"/>
      <c r="F71" s="31"/>
      <c r="G71" s="31">
        <f t="shared" si="6"/>
        <v>0</v>
      </c>
      <c r="H71" s="32">
        <f t="shared" si="7"/>
        <v>0</v>
      </c>
      <c r="I71" s="33">
        <f t="shared" si="8"/>
        <v>0</v>
      </c>
      <c r="J71" s="35"/>
      <c r="K71" s="35"/>
    </row>
    <row r="72" spans="1:11" ht="21" customHeight="1" x14ac:dyDescent="0.25">
      <c r="A72" s="34">
        <v>63</v>
      </c>
      <c r="B72" s="81" t="s">
        <v>339</v>
      </c>
      <c r="C72" s="88">
        <v>600</v>
      </c>
      <c r="D72" s="90" t="s">
        <v>181</v>
      </c>
      <c r="E72" s="41"/>
      <c r="F72" s="31"/>
      <c r="G72" s="31">
        <f t="shared" si="6"/>
        <v>0</v>
      </c>
      <c r="H72" s="32">
        <f t="shared" si="7"/>
        <v>0</v>
      </c>
      <c r="I72" s="33">
        <f t="shared" si="8"/>
        <v>0</v>
      </c>
      <c r="J72" s="35"/>
      <c r="K72" s="35"/>
    </row>
    <row r="73" spans="1:11" ht="13.5" x14ac:dyDescent="0.25">
      <c r="A73" s="34">
        <v>64</v>
      </c>
      <c r="B73" s="81" t="s">
        <v>340</v>
      </c>
      <c r="C73" s="88">
        <v>1200</v>
      </c>
      <c r="D73" s="90" t="s">
        <v>181</v>
      </c>
      <c r="E73" s="41"/>
      <c r="F73" s="31"/>
      <c r="G73" s="31">
        <f t="shared" si="6"/>
        <v>0</v>
      </c>
      <c r="H73" s="32">
        <f t="shared" si="7"/>
        <v>0</v>
      </c>
      <c r="I73" s="33">
        <f t="shared" si="8"/>
        <v>0</v>
      </c>
      <c r="J73" s="35"/>
      <c r="K73" s="35"/>
    </row>
    <row r="74" spans="1:11" ht="13.5" x14ac:dyDescent="0.25">
      <c r="A74" s="34">
        <v>65</v>
      </c>
      <c r="B74" s="81" t="s">
        <v>341</v>
      </c>
      <c r="C74" s="88">
        <v>600</v>
      </c>
      <c r="D74" s="90" t="s">
        <v>181</v>
      </c>
      <c r="E74" s="41"/>
      <c r="F74" s="31"/>
      <c r="G74" s="31">
        <f t="shared" si="6"/>
        <v>0</v>
      </c>
      <c r="H74" s="32">
        <f t="shared" si="7"/>
        <v>0</v>
      </c>
      <c r="I74" s="33">
        <f t="shared" si="8"/>
        <v>0</v>
      </c>
      <c r="J74" s="35"/>
      <c r="K74" s="35"/>
    </row>
    <row r="75" spans="1:11" ht="13.5" x14ac:dyDescent="0.25">
      <c r="A75" s="34">
        <v>66</v>
      </c>
      <c r="B75" s="81" t="s">
        <v>342</v>
      </c>
      <c r="C75" s="88">
        <v>600</v>
      </c>
      <c r="D75" s="90" t="s">
        <v>181</v>
      </c>
      <c r="E75" s="41"/>
      <c r="F75" s="31"/>
      <c r="G75" s="31">
        <f t="shared" si="6"/>
        <v>0</v>
      </c>
      <c r="H75" s="32">
        <f t="shared" si="7"/>
        <v>0</v>
      </c>
      <c r="I75" s="33">
        <f t="shared" si="8"/>
        <v>0</v>
      </c>
      <c r="J75" s="35"/>
      <c r="K75" s="35"/>
    </row>
    <row r="76" spans="1:11" ht="13.5" x14ac:dyDescent="0.25">
      <c r="A76" s="34">
        <v>67</v>
      </c>
      <c r="B76" s="81" t="s">
        <v>343</v>
      </c>
      <c r="C76" s="88">
        <v>900</v>
      </c>
      <c r="D76" s="90" t="s">
        <v>181</v>
      </c>
      <c r="E76" s="41"/>
      <c r="F76" s="31"/>
      <c r="G76" s="31">
        <f t="shared" si="6"/>
        <v>0</v>
      </c>
      <c r="H76" s="32">
        <f t="shared" si="7"/>
        <v>0</v>
      </c>
      <c r="I76" s="33">
        <f t="shared" si="8"/>
        <v>0</v>
      </c>
      <c r="J76" s="35"/>
      <c r="K76" s="35"/>
    </row>
    <row r="77" spans="1:11" ht="13.5" x14ac:dyDescent="0.25">
      <c r="A77" s="34">
        <v>68</v>
      </c>
      <c r="B77" s="81" t="s">
        <v>344</v>
      </c>
      <c r="C77" s="88">
        <v>600</v>
      </c>
      <c r="D77" s="90" t="s">
        <v>181</v>
      </c>
      <c r="E77" s="41"/>
      <c r="F77" s="31"/>
      <c r="G77" s="31">
        <f t="shared" si="6"/>
        <v>0</v>
      </c>
      <c r="H77" s="32">
        <f t="shared" si="7"/>
        <v>0</v>
      </c>
      <c r="I77" s="33">
        <f t="shared" si="8"/>
        <v>0</v>
      </c>
      <c r="J77" s="35"/>
      <c r="K77" s="35"/>
    </row>
    <row r="78" spans="1:11" ht="13.5" x14ac:dyDescent="0.25">
      <c r="A78" s="34">
        <v>69</v>
      </c>
      <c r="B78" s="81" t="s">
        <v>345</v>
      </c>
      <c r="C78" s="88">
        <v>500</v>
      </c>
      <c r="D78" s="90" t="s">
        <v>181</v>
      </c>
      <c r="E78" s="41"/>
      <c r="F78" s="31"/>
      <c r="G78" s="31">
        <f t="shared" si="6"/>
        <v>0</v>
      </c>
      <c r="H78" s="32">
        <f t="shared" si="7"/>
        <v>0</v>
      </c>
      <c r="I78" s="33">
        <f t="shared" si="8"/>
        <v>0</v>
      </c>
      <c r="J78" s="35"/>
      <c r="K78" s="35"/>
    </row>
    <row r="79" spans="1:11" ht="13.5" x14ac:dyDescent="0.25">
      <c r="A79" s="34">
        <v>70</v>
      </c>
      <c r="B79" s="81" t="s">
        <v>346</v>
      </c>
      <c r="C79" s="88">
        <v>1200</v>
      </c>
      <c r="D79" s="90" t="s">
        <v>181</v>
      </c>
      <c r="E79" s="41"/>
      <c r="F79" s="31"/>
      <c r="G79" s="31">
        <f t="shared" si="6"/>
        <v>0</v>
      </c>
      <c r="H79" s="32">
        <f t="shared" si="7"/>
        <v>0</v>
      </c>
      <c r="I79" s="33">
        <f t="shared" si="8"/>
        <v>0</v>
      </c>
      <c r="J79" s="35"/>
      <c r="K79" s="35"/>
    </row>
    <row r="80" spans="1:11" ht="13.5" x14ac:dyDescent="0.25">
      <c r="A80" s="34">
        <v>71</v>
      </c>
      <c r="B80" s="81" t="s">
        <v>347</v>
      </c>
      <c r="C80" s="88">
        <v>600</v>
      </c>
      <c r="D80" s="90" t="s">
        <v>181</v>
      </c>
      <c r="E80" s="41"/>
      <c r="F80" s="31"/>
      <c r="G80" s="31">
        <f t="shared" si="6"/>
        <v>0</v>
      </c>
      <c r="H80" s="32">
        <f t="shared" si="7"/>
        <v>0</v>
      </c>
      <c r="I80" s="33">
        <f t="shared" si="8"/>
        <v>0</v>
      </c>
      <c r="J80" s="35"/>
      <c r="K80" s="35"/>
    </row>
    <row r="81" spans="1:11" ht="13.5" x14ac:dyDescent="0.25">
      <c r="A81" s="34">
        <v>72</v>
      </c>
      <c r="B81" s="81" t="s">
        <v>348</v>
      </c>
      <c r="C81" s="86">
        <v>600</v>
      </c>
      <c r="D81" s="86" t="s">
        <v>181</v>
      </c>
      <c r="E81" s="41"/>
      <c r="F81" s="31"/>
      <c r="G81" s="31">
        <f t="shared" si="6"/>
        <v>0</v>
      </c>
      <c r="H81" s="32">
        <f t="shared" si="7"/>
        <v>0</v>
      </c>
      <c r="I81" s="33">
        <f t="shared" si="8"/>
        <v>0</v>
      </c>
      <c r="J81" s="35"/>
      <c r="K81" s="35"/>
    </row>
    <row r="82" spans="1:11" ht="13.5" x14ac:dyDescent="0.25">
      <c r="A82" s="34">
        <v>73</v>
      </c>
      <c r="B82" s="81" t="s">
        <v>349</v>
      </c>
      <c r="C82" s="86">
        <v>600</v>
      </c>
      <c r="D82" s="86" t="s">
        <v>181</v>
      </c>
      <c r="E82" s="41"/>
      <c r="F82" s="31"/>
      <c r="G82" s="31">
        <f t="shared" si="6"/>
        <v>0</v>
      </c>
      <c r="H82" s="32">
        <f t="shared" si="7"/>
        <v>0</v>
      </c>
      <c r="I82" s="33">
        <f t="shared" si="8"/>
        <v>0</v>
      </c>
      <c r="J82" s="35"/>
      <c r="K82" s="35"/>
    </row>
    <row r="83" spans="1:11" ht="13.5" x14ac:dyDescent="0.25">
      <c r="A83" s="34">
        <v>74</v>
      </c>
      <c r="B83" s="84" t="s">
        <v>350</v>
      </c>
      <c r="C83" s="86">
        <v>1000</v>
      </c>
      <c r="D83" s="86" t="s">
        <v>181</v>
      </c>
      <c r="E83" s="41"/>
      <c r="F83" s="31"/>
      <c r="G83" s="31">
        <f t="shared" si="6"/>
        <v>0</v>
      </c>
      <c r="H83" s="32">
        <f t="shared" si="7"/>
        <v>0</v>
      </c>
      <c r="I83" s="33">
        <f t="shared" si="8"/>
        <v>0</v>
      </c>
      <c r="J83" s="35"/>
      <c r="K83" s="35"/>
    </row>
    <row r="84" spans="1:11" ht="13.5" x14ac:dyDescent="0.25">
      <c r="A84" s="34">
        <v>75</v>
      </c>
      <c r="B84" s="84" t="s">
        <v>351</v>
      </c>
      <c r="C84" s="86">
        <v>1000</v>
      </c>
      <c r="D84" s="86" t="s">
        <v>181</v>
      </c>
      <c r="E84" s="41"/>
      <c r="F84" s="31"/>
      <c r="G84" s="31">
        <f t="shared" si="6"/>
        <v>0</v>
      </c>
      <c r="H84" s="32">
        <f t="shared" si="7"/>
        <v>0</v>
      </c>
      <c r="I84" s="33">
        <f t="shared" si="8"/>
        <v>0</v>
      </c>
      <c r="J84" s="35"/>
      <c r="K84" s="35"/>
    </row>
    <row r="85" spans="1:11" ht="13.5" x14ac:dyDescent="0.25">
      <c r="A85" s="34">
        <v>76</v>
      </c>
      <c r="B85" s="84" t="s">
        <v>352</v>
      </c>
      <c r="C85" s="86">
        <v>600</v>
      </c>
      <c r="D85" s="86" t="s">
        <v>181</v>
      </c>
      <c r="E85" s="41"/>
      <c r="F85" s="31"/>
      <c r="G85" s="31">
        <f t="shared" si="6"/>
        <v>0</v>
      </c>
      <c r="H85" s="32">
        <f t="shared" si="7"/>
        <v>0</v>
      </c>
      <c r="I85" s="33">
        <f t="shared" si="8"/>
        <v>0</v>
      </c>
      <c r="J85" s="35"/>
      <c r="K85" s="35"/>
    </row>
    <row r="86" spans="1:11" ht="13.5" x14ac:dyDescent="0.25">
      <c r="A86" s="34">
        <v>77</v>
      </c>
      <c r="B86" s="84" t="s">
        <v>353</v>
      </c>
      <c r="C86" s="86">
        <v>600</v>
      </c>
      <c r="D86" s="86" t="s">
        <v>181</v>
      </c>
      <c r="E86" s="41"/>
      <c r="F86" s="31"/>
      <c r="G86" s="31">
        <f t="shared" si="6"/>
        <v>0</v>
      </c>
      <c r="H86" s="32">
        <f t="shared" si="7"/>
        <v>0</v>
      </c>
      <c r="I86" s="33">
        <f t="shared" si="8"/>
        <v>0</v>
      </c>
      <c r="J86" s="35"/>
      <c r="K86" s="35"/>
    </row>
    <row r="87" spans="1:11" ht="13.5" x14ac:dyDescent="0.25">
      <c r="A87" s="34">
        <v>78</v>
      </c>
      <c r="B87" s="81" t="s">
        <v>354</v>
      </c>
      <c r="C87" s="86">
        <v>600</v>
      </c>
      <c r="D87" s="86" t="s">
        <v>181</v>
      </c>
      <c r="E87" s="41"/>
      <c r="F87" s="31"/>
      <c r="G87" s="31">
        <f t="shared" si="6"/>
        <v>0</v>
      </c>
      <c r="H87" s="32">
        <f t="shared" si="7"/>
        <v>0</v>
      </c>
      <c r="I87" s="33">
        <f t="shared" si="8"/>
        <v>0</v>
      </c>
      <c r="J87" s="35"/>
      <c r="K87" s="35"/>
    </row>
    <row r="88" spans="1:11" ht="13.5" x14ac:dyDescent="0.25">
      <c r="A88" s="34">
        <v>79</v>
      </c>
      <c r="B88" s="84" t="s">
        <v>355</v>
      </c>
      <c r="C88" s="86">
        <v>600</v>
      </c>
      <c r="D88" s="86" t="s">
        <v>181</v>
      </c>
      <c r="E88" s="41"/>
      <c r="F88" s="31"/>
      <c r="G88" s="31">
        <f t="shared" si="6"/>
        <v>0</v>
      </c>
      <c r="H88" s="32">
        <f t="shared" si="7"/>
        <v>0</v>
      </c>
      <c r="I88" s="33">
        <f t="shared" si="8"/>
        <v>0</v>
      </c>
      <c r="J88" s="35"/>
      <c r="K88" s="35"/>
    </row>
    <row r="89" spans="1:11" ht="13.5" x14ac:dyDescent="0.25">
      <c r="A89" s="34">
        <v>80</v>
      </c>
      <c r="B89" s="84" t="s">
        <v>356</v>
      </c>
      <c r="C89" s="86">
        <v>600</v>
      </c>
      <c r="D89" s="86" t="s">
        <v>181</v>
      </c>
      <c r="E89" s="41"/>
      <c r="F89" s="31"/>
      <c r="G89" s="31">
        <f t="shared" si="6"/>
        <v>0</v>
      </c>
      <c r="H89" s="32">
        <f t="shared" si="7"/>
        <v>0</v>
      </c>
      <c r="I89" s="33">
        <f t="shared" si="8"/>
        <v>0</v>
      </c>
      <c r="J89" s="35"/>
      <c r="K89" s="35"/>
    </row>
    <row r="90" spans="1:11" ht="13.5" x14ac:dyDescent="0.25">
      <c r="A90" s="34">
        <v>81</v>
      </c>
      <c r="B90" s="84" t="s">
        <v>357</v>
      </c>
      <c r="C90" s="86">
        <v>500</v>
      </c>
      <c r="D90" s="86" t="s">
        <v>181</v>
      </c>
      <c r="E90" s="41"/>
      <c r="F90" s="31"/>
      <c r="G90" s="31">
        <f t="shared" si="6"/>
        <v>0</v>
      </c>
      <c r="H90" s="32">
        <f t="shared" si="7"/>
        <v>0</v>
      </c>
      <c r="I90" s="33">
        <f t="shared" si="8"/>
        <v>0</v>
      </c>
      <c r="J90" s="35"/>
      <c r="K90" s="35"/>
    </row>
    <row r="91" spans="1:11" ht="13.5" x14ac:dyDescent="0.25">
      <c r="A91" s="34">
        <v>82</v>
      </c>
      <c r="B91" s="84" t="s">
        <v>358</v>
      </c>
      <c r="C91" s="86">
        <v>300</v>
      </c>
      <c r="D91" s="86" t="s">
        <v>181</v>
      </c>
      <c r="E91" s="41"/>
      <c r="F91" s="31"/>
      <c r="G91" s="31">
        <f t="shared" si="6"/>
        <v>0</v>
      </c>
      <c r="H91" s="32">
        <f t="shared" si="7"/>
        <v>0</v>
      </c>
      <c r="I91" s="33">
        <f t="shared" si="8"/>
        <v>0</v>
      </c>
      <c r="J91" s="35"/>
      <c r="K91" s="35"/>
    </row>
    <row r="92" spans="1:11" ht="13.5" x14ac:dyDescent="0.25">
      <c r="A92" s="34">
        <v>83</v>
      </c>
      <c r="B92" s="81" t="s">
        <v>359</v>
      </c>
      <c r="C92" s="86">
        <v>500</v>
      </c>
      <c r="D92" s="86" t="s">
        <v>181</v>
      </c>
      <c r="E92" s="41"/>
      <c r="F92" s="31"/>
      <c r="G92" s="31">
        <f t="shared" si="6"/>
        <v>0</v>
      </c>
      <c r="H92" s="32">
        <f t="shared" si="7"/>
        <v>0</v>
      </c>
      <c r="I92" s="33">
        <f t="shared" si="8"/>
        <v>0</v>
      </c>
      <c r="J92" s="35"/>
      <c r="K92" s="35"/>
    </row>
    <row r="93" spans="1:11" ht="13.5" x14ac:dyDescent="0.25">
      <c r="A93" s="34">
        <v>84</v>
      </c>
      <c r="B93" s="84" t="s">
        <v>360</v>
      </c>
      <c r="C93" s="86">
        <v>600</v>
      </c>
      <c r="D93" s="86" t="s">
        <v>181</v>
      </c>
      <c r="E93" s="41"/>
      <c r="F93" s="31"/>
      <c r="G93" s="31">
        <f t="shared" si="6"/>
        <v>0</v>
      </c>
      <c r="H93" s="32">
        <f t="shared" si="7"/>
        <v>0</v>
      </c>
      <c r="I93" s="33">
        <f t="shared" si="8"/>
        <v>0</v>
      </c>
      <c r="J93" s="35"/>
      <c r="K93" s="35"/>
    </row>
    <row r="94" spans="1:11" ht="13.5" x14ac:dyDescent="0.25">
      <c r="A94" s="34">
        <v>85</v>
      </c>
      <c r="B94" s="84" t="s">
        <v>361</v>
      </c>
      <c r="C94" s="88">
        <v>900</v>
      </c>
      <c r="D94" s="90" t="s">
        <v>181</v>
      </c>
      <c r="E94" s="41"/>
      <c r="F94" s="31"/>
      <c r="G94" s="31">
        <f t="shared" si="6"/>
        <v>0</v>
      </c>
      <c r="H94" s="32">
        <f t="shared" si="7"/>
        <v>0</v>
      </c>
      <c r="I94" s="33">
        <f t="shared" si="8"/>
        <v>0</v>
      </c>
      <c r="J94" s="35"/>
      <c r="K94" s="35"/>
    </row>
    <row r="95" spans="1:11" ht="13.5" x14ac:dyDescent="0.25">
      <c r="A95" s="34">
        <v>86</v>
      </c>
      <c r="B95" s="84" t="s">
        <v>362</v>
      </c>
      <c r="C95" s="88">
        <v>600</v>
      </c>
      <c r="D95" s="90" t="s">
        <v>181</v>
      </c>
      <c r="E95" s="41"/>
      <c r="F95" s="31"/>
      <c r="G95" s="31">
        <f t="shared" si="6"/>
        <v>0</v>
      </c>
      <c r="H95" s="32">
        <f t="shared" si="7"/>
        <v>0</v>
      </c>
      <c r="I95" s="33">
        <f t="shared" si="8"/>
        <v>0</v>
      </c>
      <c r="J95" s="35"/>
      <c r="K95" s="35"/>
    </row>
    <row r="96" spans="1:11" ht="13.5" x14ac:dyDescent="0.25">
      <c r="A96" s="34">
        <v>87</v>
      </c>
      <c r="B96" s="84" t="s">
        <v>363</v>
      </c>
      <c r="C96" s="88">
        <v>1200</v>
      </c>
      <c r="D96" s="90" t="s">
        <v>181</v>
      </c>
      <c r="E96" s="41"/>
      <c r="F96" s="31"/>
      <c r="G96" s="31">
        <f t="shared" si="6"/>
        <v>0</v>
      </c>
      <c r="H96" s="32">
        <f t="shared" si="7"/>
        <v>0</v>
      </c>
      <c r="I96" s="33">
        <f t="shared" si="8"/>
        <v>0</v>
      </c>
      <c r="J96" s="35"/>
      <c r="K96" s="35"/>
    </row>
    <row r="97" spans="1:11" ht="13.5" x14ac:dyDescent="0.25">
      <c r="A97" s="34">
        <v>88</v>
      </c>
      <c r="B97" s="84" t="s">
        <v>364</v>
      </c>
      <c r="C97" s="88">
        <v>1500</v>
      </c>
      <c r="D97" s="90" t="s">
        <v>181</v>
      </c>
      <c r="E97" s="41"/>
      <c r="F97" s="31"/>
      <c r="G97" s="31">
        <f t="shared" si="6"/>
        <v>0</v>
      </c>
      <c r="H97" s="32">
        <f t="shared" si="7"/>
        <v>0</v>
      </c>
      <c r="I97" s="33">
        <f t="shared" si="8"/>
        <v>0</v>
      </c>
      <c r="J97" s="35"/>
      <c r="K97" s="35"/>
    </row>
    <row r="98" spans="1:11" ht="13.5" x14ac:dyDescent="0.25">
      <c r="A98" s="34">
        <v>89</v>
      </c>
      <c r="B98" s="84" t="s">
        <v>365</v>
      </c>
      <c r="C98" s="88">
        <v>50</v>
      </c>
      <c r="D98" s="90" t="s">
        <v>181</v>
      </c>
      <c r="E98" s="41"/>
      <c r="F98" s="31"/>
      <c r="G98" s="31">
        <f t="shared" si="6"/>
        <v>0</v>
      </c>
      <c r="H98" s="32">
        <f t="shared" si="7"/>
        <v>0</v>
      </c>
      <c r="I98" s="33">
        <f t="shared" si="8"/>
        <v>0</v>
      </c>
      <c r="J98" s="35"/>
      <c r="K98" s="35"/>
    </row>
    <row r="99" spans="1:11" ht="13.5" x14ac:dyDescent="0.25">
      <c r="A99" s="34">
        <v>90</v>
      </c>
      <c r="B99" s="82" t="s">
        <v>366</v>
      </c>
      <c r="C99" s="89">
        <v>1000</v>
      </c>
      <c r="D99" s="89" t="s">
        <v>181</v>
      </c>
      <c r="E99" s="41"/>
      <c r="F99" s="31"/>
      <c r="G99" s="31">
        <f t="shared" si="6"/>
        <v>0</v>
      </c>
      <c r="H99" s="32">
        <f t="shared" si="7"/>
        <v>0</v>
      </c>
      <c r="I99" s="33">
        <f t="shared" si="8"/>
        <v>0</v>
      </c>
      <c r="J99" s="35"/>
      <c r="K99" s="35"/>
    </row>
    <row r="100" spans="1:11" ht="13.5" x14ac:dyDescent="0.25">
      <c r="A100" s="34">
        <v>91</v>
      </c>
      <c r="B100" s="82" t="s">
        <v>367</v>
      </c>
      <c r="C100" s="89">
        <v>900</v>
      </c>
      <c r="D100" s="89" t="s">
        <v>181</v>
      </c>
      <c r="E100" s="41"/>
      <c r="F100" s="31"/>
      <c r="G100" s="31">
        <f t="shared" si="6"/>
        <v>0</v>
      </c>
      <c r="H100" s="32">
        <f t="shared" si="7"/>
        <v>0</v>
      </c>
      <c r="I100" s="33">
        <f t="shared" si="8"/>
        <v>0</v>
      </c>
      <c r="J100" s="35"/>
      <c r="K100" s="35"/>
    </row>
    <row r="101" spans="1:11" ht="13.5" x14ac:dyDescent="0.25">
      <c r="A101" s="34">
        <v>92</v>
      </c>
      <c r="B101" s="81" t="s">
        <v>368</v>
      </c>
      <c r="C101" s="87">
        <v>1200</v>
      </c>
      <c r="D101" s="87" t="s">
        <v>181</v>
      </c>
      <c r="E101" s="41"/>
      <c r="F101" s="31"/>
      <c r="G101" s="31">
        <f t="shared" si="6"/>
        <v>0</v>
      </c>
      <c r="H101" s="32">
        <f t="shared" si="7"/>
        <v>0</v>
      </c>
      <c r="I101" s="33">
        <f t="shared" si="8"/>
        <v>0</v>
      </c>
      <c r="J101" s="35"/>
      <c r="K101" s="35"/>
    </row>
    <row r="102" spans="1:11" ht="13.5" x14ac:dyDescent="0.25">
      <c r="A102" s="34">
        <v>93</v>
      </c>
      <c r="B102" s="81" t="s">
        <v>369</v>
      </c>
      <c r="C102" s="87">
        <v>1600</v>
      </c>
      <c r="D102" s="87" t="s">
        <v>181</v>
      </c>
      <c r="E102" s="41"/>
      <c r="F102" s="31"/>
      <c r="G102" s="31">
        <f t="shared" si="6"/>
        <v>0</v>
      </c>
      <c r="H102" s="32">
        <f t="shared" si="7"/>
        <v>0</v>
      </c>
      <c r="I102" s="33">
        <f t="shared" si="8"/>
        <v>0</v>
      </c>
      <c r="J102" s="35"/>
      <c r="K102" s="35"/>
    </row>
    <row r="103" spans="1:11" ht="13.5" x14ac:dyDescent="0.25">
      <c r="A103" s="34">
        <v>94</v>
      </c>
      <c r="B103" s="81" t="s">
        <v>370</v>
      </c>
      <c r="C103" s="87">
        <v>500</v>
      </c>
      <c r="D103" s="87" t="s">
        <v>181</v>
      </c>
      <c r="E103" s="41"/>
      <c r="F103" s="31"/>
      <c r="G103" s="31">
        <f t="shared" si="6"/>
        <v>0</v>
      </c>
      <c r="H103" s="32">
        <f t="shared" si="7"/>
        <v>0</v>
      </c>
      <c r="I103" s="33">
        <f t="shared" si="8"/>
        <v>0</v>
      </c>
      <c r="J103" s="35"/>
      <c r="K103" s="35"/>
    </row>
    <row r="104" spans="1:11" ht="13.5" x14ac:dyDescent="0.25">
      <c r="A104" s="34">
        <v>95</v>
      </c>
      <c r="B104" s="81" t="s">
        <v>371</v>
      </c>
      <c r="C104" s="87">
        <v>100</v>
      </c>
      <c r="D104" s="87" t="s">
        <v>181</v>
      </c>
      <c r="E104" s="41"/>
      <c r="F104" s="31"/>
      <c r="G104" s="31">
        <f t="shared" si="6"/>
        <v>0</v>
      </c>
      <c r="H104" s="32">
        <f t="shared" si="7"/>
        <v>0</v>
      </c>
      <c r="I104" s="33">
        <f t="shared" si="8"/>
        <v>0</v>
      </c>
      <c r="J104" s="35"/>
      <c r="K104" s="35"/>
    </row>
    <row r="105" spans="1:11" ht="13.5" x14ac:dyDescent="0.25">
      <c r="A105" s="34">
        <v>96</v>
      </c>
      <c r="B105" s="81" t="s">
        <v>372</v>
      </c>
      <c r="C105" s="87">
        <v>60</v>
      </c>
      <c r="D105" s="87" t="s">
        <v>181</v>
      </c>
      <c r="E105" s="41"/>
      <c r="F105" s="31"/>
      <c r="G105" s="31">
        <f t="shared" si="6"/>
        <v>0</v>
      </c>
      <c r="H105" s="32">
        <f t="shared" si="7"/>
        <v>0</v>
      </c>
      <c r="I105" s="33">
        <f t="shared" si="8"/>
        <v>0</v>
      </c>
      <c r="J105" s="35"/>
      <c r="K105" s="35"/>
    </row>
    <row r="106" spans="1:11" ht="13.5" x14ac:dyDescent="0.25">
      <c r="A106" s="34">
        <v>97</v>
      </c>
      <c r="B106" s="81" t="s">
        <v>373</v>
      </c>
      <c r="C106" s="87">
        <v>40</v>
      </c>
      <c r="D106" s="87" t="s">
        <v>181</v>
      </c>
      <c r="E106" s="41"/>
      <c r="F106" s="31"/>
      <c r="G106" s="31">
        <f t="shared" si="6"/>
        <v>0</v>
      </c>
      <c r="H106" s="32">
        <f t="shared" si="7"/>
        <v>0</v>
      </c>
      <c r="I106" s="33">
        <f t="shared" si="8"/>
        <v>0</v>
      </c>
      <c r="J106" s="35"/>
      <c r="K106" s="35"/>
    </row>
    <row r="107" spans="1:11" ht="13.5" x14ac:dyDescent="0.25">
      <c r="A107" s="34">
        <v>98</v>
      </c>
      <c r="B107" s="81" t="s">
        <v>374</v>
      </c>
      <c r="C107" s="87">
        <v>40</v>
      </c>
      <c r="D107" s="87" t="s">
        <v>181</v>
      </c>
      <c r="E107" s="41"/>
      <c r="F107" s="31"/>
      <c r="G107" s="31">
        <f t="shared" si="6"/>
        <v>0</v>
      </c>
      <c r="H107" s="32">
        <f t="shared" si="7"/>
        <v>0</v>
      </c>
      <c r="I107" s="33">
        <f t="shared" si="8"/>
        <v>0</v>
      </c>
      <c r="J107" s="35"/>
      <c r="K107" s="35"/>
    </row>
    <row r="108" spans="1:11" ht="13.5" x14ac:dyDescent="0.25">
      <c r="A108" s="34">
        <v>99</v>
      </c>
      <c r="B108" s="81" t="s">
        <v>375</v>
      </c>
      <c r="C108" s="87">
        <v>30</v>
      </c>
      <c r="D108" s="87" t="s">
        <v>181</v>
      </c>
      <c r="E108" s="41"/>
      <c r="F108" s="31"/>
      <c r="G108" s="31">
        <f t="shared" si="6"/>
        <v>0</v>
      </c>
      <c r="H108" s="32">
        <f t="shared" si="7"/>
        <v>0</v>
      </c>
      <c r="I108" s="33">
        <f t="shared" si="8"/>
        <v>0</v>
      </c>
      <c r="J108" s="35"/>
      <c r="K108" s="35"/>
    </row>
    <row r="109" spans="1:11" ht="13.5" x14ac:dyDescent="0.25">
      <c r="A109" s="34">
        <v>100</v>
      </c>
      <c r="B109" s="81" t="s">
        <v>851</v>
      </c>
      <c r="C109" s="87">
        <v>1040</v>
      </c>
      <c r="D109" s="87" t="s">
        <v>181</v>
      </c>
      <c r="E109" s="41"/>
      <c r="F109" s="31"/>
      <c r="G109" s="31">
        <f t="shared" si="6"/>
        <v>0</v>
      </c>
      <c r="H109" s="32">
        <f t="shared" si="7"/>
        <v>0</v>
      </c>
      <c r="I109" s="33">
        <f t="shared" si="8"/>
        <v>0</v>
      </c>
      <c r="J109" s="35"/>
      <c r="K109" s="35"/>
    </row>
    <row r="110" spans="1:11" ht="13.5" x14ac:dyDescent="0.25">
      <c r="A110" s="34">
        <v>101</v>
      </c>
      <c r="B110" s="81" t="s">
        <v>850</v>
      </c>
      <c r="C110" s="87">
        <v>150</v>
      </c>
      <c r="D110" s="87" t="s">
        <v>5</v>
      </c>
      <c r="E110" s="41"/>
      <c r="F110" s="31"/>
      <c r="G110" s="31">
        <f t="shared" si="6"/>
        <v>0</v>
      </c>
      <c r="H110" s="32">
        <f t="shared" si="7"/>
        <v>0</v>
      </c>
      <c r="I110" s="33">
        <f t="shared" si="8"/>
        <v>0</v>
      </c>
      <c r="J110" s="35"/>
      <c r="K110" s="35"/>
    </row>
    <row r="111" spans="1:11" ht="13.5" x14ac:dyDescent="0.25">
      <c r="A111" s="34">
        <v>102</v>
      </c>
      <c r="B111" s="81" t="s">
        <v>852</v>
      </c>
      <c r="C111" s="87">
        <v>120</v>
      </c>
      <c r="D111" s="87" t="s">
        <v>181</v>
      </c>
      <c r="E111" s="41"/>
      <c r="F111" s="31"/>
      <c r="G111" s="31">
        <f t="shared" si="6"/>
        <v>0</v>
      </c>
      <c r="H111" s="32">
        <f t="shared" si="7"/>
        <v>0</v>
      </c>
      <c r="I111" s="33">
        <f t="shared" si="8"/>
        <v>0</v>
      </c>
      <c r="J111" s="35"/>
      <c r="K111" s="35"/>
    </row>
    <row r="112" spans="1:11" ht="13.5" x14ac:dyDescent="0.2">
      <c r="A112" s="61"/>
      <c r="B112" s="62" t="s">
        <v>23</v>
      </c>
      <c r="C112" s="63" t="s">
        <v>22</v>
      </c>
      <c r="D112" s="64" t="s">
        <v>22</v>
      </c>
      <c r="E112" s="64" t="s">
        <v>22</v>
      </c>
      <c r="F112" s="64" t="s">
        <v>22</v>
      </c>
      <c r="G112" s="65">
        <f>SUM(G10:G111)</f>
        <v>0</v>
      </c>
      <c r="H112" s="65">
        <f>SUM(H10:H111)</f>
        <v>0</v>
      </c>
      <c r="I112" s="66">
        <f>SUM(I10:I111)</f>
        <v>0</v>
      </c>
      <c r="J112" s="67">
        <f>SUM(J10:J111)</f>
        <v>0</v>
      </c>
      <c r="K112" s="67">
        <f>SUM(K10:K111)</f>
        <v>0</v>
      </c>
    </row>
    <row r="117" spans="1:11" ht="12.75" customHeight="1" x14ac:dyDescent="0.2">
      <c r="B117" s="76" t="s">
        <v>24</v>
      </c>
      <c r="C117" s="57"/>
      <c r="D117" s="3"/>
      <c r="E117" s="3"/>
      <c r="F117" s="3"/>
      <c r="G117" s="3"/>
      <c r="H117" s="3"/>
      <c r="I117" s="3"/>
      <c r="J117" s="3"/>
    </row>
    <row r="118" spans="1:11" ht="12.75" customHeight="1" x14ac:dyDescent="0.2">
      <c r="A118" s="245" t="s">
        <v>25</v>
      </c>
      <c r="B118" s="245"/>
      <c r="C118" s="245"/>
      <c r="D118" s="245"/>
      <c r="E118" s="245"/>
      <c r="F118" s="245"/>
      <c r="G118" s="245"/>
      <c r="H118" s="245"/>
      <c r="I118" s="245"/>
      <c r="J118" s="245"/>
    </row>
    <row r="119" spans="1:11" ht="12.75" customHeight="1" x14ac:dyDescent="0.2">
      <c r="A119" s="245" t="s">
        <v>26</v>
      </c>
      <c r="B119" s="245"/>
      <c r="C119" s="245"/>
      <c r="D119" s="245"/>
      <c r="E119" s="245"/>
      <c r="F119" s="245"/>
      <c r="G119" s="245"/>
      <c r="H119" s="245"/>
      <c r="I119" s="245"/>
      <c r="J119" s="245"/>
    </row>
    <row r="120" spans="1:11" ht="12.75" customHeight="1" x14ac:dyDescent="0.2">
      <c r="A120" s="245" t="s">
        <v>27</v>
      </c>
      <c r="B120" s="245"/>
      <c r="C120" s="245"/>
      <c r="D120" s="245"/>
      <c r="E120" s="245"/>
      <c r="F120" s="245"/>
      <c r="G120" s="245"/>
      <c r="H120" s="245"/>
      <c r="I120" s="245"/>
      <c r="J120" s="245"/>
    </row>
    <row r="121" spans="1:11" ht="12.75" customHeight="1" x14ac:dyDescent="0.2">
      <c r="A121" s="245" t="s">
        <v>28</v>
      </c>
      <c r="B121" s="245"/>
      <c r="C121" s="245"/>
      <c r="D121" s="245"/>
      <c r="E121" s="245"/>
      <c r="F121" s="245"/>
      <c r="G121" s="245"/>
      <c r="H121" s="245"/>
      <c r="I121" s="245"/>
      <c r="J121" s="245"/>
    </row>
    <row r="122" spans="1:11" ht="12.75" customHeight="1" x14ac:dyDescent="0.2">
      <c r="A122" s="245" t="s">
        <v>35</v>
      </c>
      <c r="B122" s="245"/>
      <c r="C122" s="245"/>
      <c r="D122" s="245"/>
      <c r="E122" s="245"/>
      <c r="F122" s="245"/>
      <c r="G122" s="245"/>
      <c r="H122" s="245"/>
      <c r="I122" s="245"/>
      <c r="J122" s="245"/>
    </row>
    <row r="123" spans="1:11" ht="12.75" customHeight="1" x14ac:dyDescent="0.2">
      <c r="A123" s="245" t="s">
        <v>36</v>
      </c>
      <c r="B123" s="245"/>
      <c r="C123" s="245"/>
      <c r="D123" s="245"/>
      <c r="E123" s="245"/>
      <c r="F123" s="245"/>
      <c r="G123" s="245"/>
      <c r="H123" s="245"/>
      <c r="I123" s="245"/>
      <c r="J123" s="245"/>
    </row>
    <row r="124" spans="1:11" x14ac:dyDescent="0.2">
      <c r="A124" s="247" t="s">
        <v>37</v>
      </c>
      <c r="B124" s="247"/>
      <c r="C124" s="247"/>
      <c r="D124" s="247"/>
      <c r="E124" s="247"/>
      <c r="F124" s="247"/>
      <c r="G124" s="247"/>
      <c r="H124" s="247"/>
      <c r="I124" s="247"/>
      <c r="J124" s="247"/>
    </row>
    <row r="125" spans="1:11" ht="12.75" customHeight="1" x14ac:dyDescent="0.2">
      <c r="A125" s="248" t="s">
        <v>933</v>
      </c>
      <c r="B125" s="248"/>
      <c r="C125" s="248"/>
      <c r="D125" s="248"/>
      <c r="E125" s="248"/>
      <c r="F125" s="248"/>
      <c r="G125" s="248"/>
      <c r="H125" s="248"/>
      <c r="I125" s="248"/>
      <c r="J125" s="248"/>
      <c r="K125" s="249"/>
    </row>
    <row r="126" spans="1:11" ht="12.75" customHeight="1" x14ac:dyDescent="0.2">
      <c r="A126" s="245" t="s">
        <v>29</v>
      </c>
      <c r="B126" s="245"/>
      <c r="C126" s="245"/>
      <c r="D126" s="245"/>
      <c r="E126" s="245"/>
      <c r="F126" s="245"/>
      <c r="G126" s="245"/>
      <c r="H126" s="245"/>
      <c r="I126" s="245"/>
      <c r="J126" s="245"/>
    </row>
    <row r="127" spans="1:11" ht="12.75" customHeight="1" x14ac:dyDescent="0.2">
      <c r="A127" s="245"/>
      <c r="B127" s="245"/>
      <c r="C127" s="245"/>
      <c r="D127" s="245"/>
      <c r="E127" s="245"/>
      <c r="F127" s="245"/>
      <c r="G127" s="245"/>
      <c r="H127" s="245"/>
      <c r="I127" s="245"/>
      <c r="J127" s="245"/>
    </row>
    <row r="128" spans="1:11" ht="12.75" customHeight="1" x14ac:dyDescent="0.2"/>
    <row r="129" spans="1:10" ht="14.25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ht="12.75" customHeight="1" x14ac:dyDescent="0.2">
      <c r="A130" s="75" t="s">
        <v>30</v>
      </c>
      <c r="B130" s="58" t="s">
        <v>31</v>
      </c>
      <c r="C130" s="57"/>
      <c r="D130" s="3"/>
      <c r="E130" s="59" t="s">
        <v>32</v>
      </c>
      <c r="F130" s="3"/>
      <c r="G130" s="3"/>
      <c r="H130" s="3"/>
      <c r="I130" s="3"/>
      <c r="J130" s="3"/>
    </row>
    <row r="131" spans="1:10" x14ac:dyDescent="0.2">
      <c r="B131"/>
      <c r="C131"/>
    </row>
    <row r="132" spans="1:10" x14ac:dyDescent="0.2">
      <c r="B132"/>
      <c r="C132"/>
    </row>
  </sheetData>
  <mergeCells count="11">
    <mergeCell ref="A118:J118"/>
    <mergeCell ref="A125:K125"/>
    <mergeCell ref="A126:J126"/>
    <mergeCell ref="A127:J127"/>
    <mergeCell ref="A119:J119"/>
    <mergeCell ref="E4:I4"/>
    <mergeCell ref="A120:J120"/>
    <mergeCell ref="A121:J121"/>
    <mergeCell ref="A122:J122"/>
    <mergeCell ref="A123:J123"/>
    <mergeCell ref="A124:J124"/>
  </mergeCells>
  <phoneticPr fontId="0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55"/>
  <sheetViews>
    <sheetView topLeftCell="A19" workbookViewId="0">
      <selection activeCell="A48" sqref="A48:K48"/>
    </sheetView>
  </sheetViews>
  <sheetFormatPr defaultRowHeight="12.75" x14ac:dyDescent="0.2"/>
  <cols>
    <col min="1" max="1" width="6.5703125" customWidth="1"/>
    <col min="2" max="2" width="51.42578125" customWidth="1"/>
    <col min="3" max="3" width="10.42578125" customWidth="1"/>
  </cols>
  <sheetData>
    <row r="1" spans="1:12" x14ac:dyDescent="0.2">
      <c r="B1" t="s">
        <v>33</v>
      </c>
    </row>
    <row r="4" spans="1:12" ht="15.75" x14ac:dyDescent="0.25">
      <c r="A4" s="1" t="s">
        <v>34</v>
      </c>
      <c r="B4" s="7"/>
      <c r="C4" s="5"/>
      <c r="D4" s="254" t="s">
        <v>180</v>
      </c>
      <c r="E4" s="255"/>
      <c r="F4" s="255"/>
      <c r="G4" s="255"/>
      <c r="H4" s="255"/>
      <c r="I4" s="69"/>
      <c r="J4" s="1"/>
      <c r="K4" s="1"/>
      <c r="L4" s="1"/>
    </row>
    <row r="6" spans="1:12" ht="18" x14ac:dyDescent="0.25">
      <c r="B6" s="252" t="s">
        <v>926</v>
      </c>
      <c r="C6" s="252"/>
      <c r="D6" s="252"/>
    </row>
    <row r="8" spans="1:12" ht="76.5" x14ac:dyDescent="0.25">
      <c r="A8" s="42" t="s">
        <v>3</v>
      </c>
      <c r="B8" s="42" t="s">
        <v>1</v>
      </c>
      <c r="C8" s="43" t="s">
        <v>2</v>
      </c>
      <c r="D8" s="42" t="s">
        <v>20</v>
      </c>
      <c r="E8" s="44" t="s">
        <v>4</v>
      </c>
      <c r="F8" s="44" t="s">
        <v>6</v>
      </c>
      <c r="G8" s="44" t="s">
        <v>7</v>
      </c>
      <c r="H8" s="44" t="s">
        <v>8</v>
      </c>
      <c r="I8" s="44" t="s">
        <v>9</v>
      </c>
      <c r="J8" s="45" t="s">
        <v>932</v>
      </c>
      <c r="K8" s="45" t="s">
        <v>21</v>
      </c>
      <c r="L8" s="46"/>
    </row>
    <row r="9" spans="1:12" ht="13.5" x14ac:dyDescent="0.25">
      <c r="A9" s="42"/>
      <c r="B9" s="42"/>
      <c r="C9" s="43"/>
      <c r="D9" s="42"/>
      <c r="E9" s="44"/>
      <c r="F9" s="44"/>
      <c r="G9" s="44"/>
      <c r="H9" s="44"/>
      <c r="I9" s="44"/>
      <c r="J9" s="51"/>
      <c r="K9" s="51"/>
      <c r="L9" s="46"/>
    </row>
    <row r="10" spans="1:12" ht="25.5" x14ac:dyDescent="0.25">
      <c r="A10" s="42">
        <v>1</v>
      </c>
      <c r="B10" s="42">
        <v>2</v>
      </c>
      <c r="C10" s="43">
        <v>3</v>
      </c>
      <c r="D10" s="42">
        <v>4</v>
      </c>
      <c r="E10" s="43">
        <v>5</v>
      </c>
      <c r="F10" s="43">
        <v>6</v>
      </c>
      <c r="G10" s="44" t="s">
        <v>10</v>
      </c>
      <c r="H10" s="43" t="s">
        <v>11</v>
      </c>
      <c r="I10" s="43" t="s">
        <v>12</v>
      </c>
      <c r="J10" s="51">
        <v>10</v>
      </c>
      <c r="K10" s="51">
        <v>11</v>
      </c>
      <c r="L10" s="48"/>
    </row>
    <row r="11" spans="1:12" ht="13.5" x14ac:dyDescent="0.25">
      <c r="A11" s="34">
        <v>1</v>
      </c>
      <c r="B11" s="121" t="s">
        <v>923</v>
      </c>
      <c r="C11" s="116">
        <v>700</v>
      </c>
      <c r="D11" s="117" t="s">
        <v>181</v>
      </c>
      <c r="E11" s="39"/>
      <c r="F11" s="31"/>
      <c r="G11" s="20">
        <f>C11*F11</f>
        <v>0</v>
      </c>
      <c r="H11" s="20">
        <f>G11*0.095</f>
        <v>0</v>
      </c>
      <c r="I11" s="21">
        <f t="shared" ref="I11:I37" si="0">G11+H11</f>
        <v>0</v>
      </c>
      <c r="J11" s="35"/>
      <c r="K11" s="35"/>
      <c r="L11" s="36"/>
    </row>
    <row r="12" spans="1:12" ht="13.5" x14ac:dyDescent="0.25">
      <c r="A12" s="34">
        <v>2</v>
      </c>
      <c r="B12" s="121" t="s">
        <v>924</v>
      </c>
      <c r="C12" s="116">
        <v>300</v>
      </c>
      <c r="D12" s="117" t="s">
        <v>181</v>
      </c>
      <c r="E12" s="39"/>
      <c r="F12" s="31"/>
      <c r="G12" s="20">
        <f t="shared" ref="G12:G37" si="1">C12*F12</f>
        <v>0</v>
      </c>
      <c r="H12" s="20">
        <f t="shared" ref="H12:H37" si="2">G12*0.095</f>
        <v>0</v>
      </c>
      <c r="I12" s="21">
        <f t="shared" si="0"/>
        <v>0</v>
      </c>
      <c r="J12" s="35"/>
      <c r="K12" s="35"/>
      <c r="L12" s="36"/>
    </row>
    <row r="13" spans="1:12" ht="13.5" x14ac:dyDescent="0.25">
      <c r="A13" s="34">
        <v>3</v>
      </c>
      <c r="B13" s="175" t="s">
        <v>376</v>
      </c>
      <c r="C13" s="176">
        <v>900</v>
      </c>
      <c r="D13" s="177" t="s">
        <v>181</v>
      </c>
      <c r="E13" s="39"/>
      <c r="F13" s="31"/>
      <c r="G13" s="20">
        <f t="shared" si="1"/>
        <v>0</v>
      </c>
      <c r="H13" s="20">
        <f t="shared" si="2"/>
        <v>0</v>
      </c>
      <c r="I13" s="21">
        <f t="shared" si="0"/>
        <v>0</v>
      </c>
      <c r="J13" s="35"/>
      <c r="K13" s="35"/>
      <c r="L13" s="36"/>
    </row>
    <row r="14" spans="1:12" ht="13.5" x14ac:dyDescent="0.25">
      <c r="A14" s="34">
        <v>4</v>
      </c>
      <c r="B14" s="175" t="s">
        <v>377</v>
      </c>
      <c r="C14" s="176">
        <v>900</v>
      </c>
      <c r="D14" s="177" t="s">
        <v>181</v>
      </c>
      <c r="E14" s="39"/>
      <c r="F14" s="31"/>
      <c r="G14" s="20">
        <f t="shared" si="1"/>
        <v>0</v>
      </c>
      <c r="H14" s="20">
        <f t="shared" si="2"/>
        <v>0</v>
      </c>
      <c r="I14" s="21">
        <f t="shared" si="0"/>
        <v>0</v>
      </c>
      <c r="J14" s="35"/>
      <c r="K14" s="35"/>
      <c r="L14" s="36"/>
    </row>
    <row r="15" spans="1:12" ht="13.5" x14ac:dyDescent="0.25">
      <c r="A15" s="34">
        <v>5</v>
      </c>
      <c r="B15" s="175" t="s">
        <v>378</v>
      </c>
      <c r="C15" s="176">
        <v>600</v>
      </c>
      <c r="D15" s="177" t="s">
        <v>181</v>
      </c>
      <c r="E15" s="39"/>
      <c r="F15" s="31"/>
      <c r="G15" s="20">
        <f t="shared" si="1"/>
        <v>0</v>
      </c>
      <c r="H15" s="20">
        <f t="shared" si="2"/>
        <v>0</v>
      </c>
      <c r="I15" s="21">
        <f t="shared" si="0"/>
        <v>0</v>
      </c>
      <c r="J15" s="35"/>
      <c r="K15" s="35"/>
      <c r="L15" s="36"/>
    </row>
    <row r="16" spans="1:12" ht="13.5" x14ac:dyDescent="0.25">
      <c r="A16" s="34">
        <v>6</v>
      </c>
      <c r="B16" s="175" t="s">
        <v>379</v>
      </c>
      <c r="C16" s="176">
        <v>600</v>
      </c>
      <c r="D16" s="177" t="s">
        <v>181</v>
      </c>
      <c r="E16" s="39"/>
      <c r="F16" s="31"/>
      <c r="G16" s="20">
        <f t="shared" si="1"/>
        <v>0</v>
      </c>
      <c r="H16" s="20">
        <f t="shared" si="2"/>
        <v>0</v>
      </c>
      <c r="I16" s="21">
        <f t="shared" si="0"/>
        <v>0</v>
      </c>
      <c r="J16" s="35"/>
      <c r="K16" s="35"/>
      <c r="L16" s="36"/>
    </row>
    <row r="17" spans="1:12" ht="13.5" x14ac:dyDescent="0.25">
      <c r="A17" s="34">
        <v>7</v>
      </c>
      <c r="B17" s="175" t="s">
        <v>380</v>
      </c>
      <c r="C17" s="176">
        <v>900</v>
      </c>
      <c r="D17" s="177" t="s">
        <v>181</v>
      </c>
      <c r="E17" s="39"/>
      <c r="F17" s="31"/>
      <c r="G17" s="20">
        <f t="shared" si="1"/>
        <v>0</v>
      </c>
      <c r="H17" s="20">
        <f t="shared" si="2"/>
        <v>0</v>
      </c>
      <c r="I17" s="21">
        <f t="shared" si="0"/>
        <v>0</v>
      </c>
      <c r="J17" s="35"/>
      <c r="K17" s="35"/>
      <c r="L17" s="36"/>
    </row>
    <row r="18" spans="1:12" ht="13.5" x14ac:dyDescent="0.25">
      <c r="A18" s="34">
        <v>8</v>
      </c>
      <c r="B18" s="175" t="s">
        <v>381</v>
      </c>
      <c r="C18" s="176">
        <v>900</v>
      </c>
      <c r="D18" s="177" t="s">
        <v>181</v>
      </c>
      <c r="E18" s="39"/>
      <c r="F18" s="31"/>
      <c r="G18" s="20">
        <f t="shared" si="1"/>
        <v>0</v>
      </c>
      <c r="H18" s="20">
        <f t="shared" si="2"/>
        <v>0</v>
      </c>
      <c r="I18" s="21">
        <f t="shared" si="0"/>
        <v>0</v>
      </c>
      <c r="J18" s="35"/>
      <c r="K18" s="35"/>
      <c r="L18" s="36"/>
    </row>
    <row r="19" spans="1:12" ht="13.5" x14ac:dyDescent="0.25">
      <c r="A19" s="34">
        <v>9</v>
      </c>
      <c r="B19" s="175" t="s">
        <v>382</v>
      </c>
      <c r="C19" s="176">
        <v>1500</v>
      </c>
      <c r="D19" s="177" t="s">
        <v>181</v>
      </c>
      <c r="E19" s="39"/>
      <c r="F19" s="31"/>
      <c r="G19" s="20">
        <f t="shared" si="1"/>
        <v>0</v>
      </c>
      <c r="H19" s="20">
        <f t="shared" si="2"/>
        <v>0</v>
      </c>
      <c r="I19" s="21">
        <f t="shared" si="0"/>
        <v>0</v>
      </c>
      <c r="J19" s="35"/>
      <c r="K19" s="35"/>
      <c r="L19" s="36"/>
    </row>
    <row r="20" spans="1:12" ht="13.5" x14ac:dyDescent="0.25">
      <c r="A20" s="34">
        <v>10</v>
      </c>
      <c r="B20" s="175" t="s">
        <v>383</v>
      </c>
      <c r="C20" s="176">
        <v>600</v>
      </c>
      <c r="D20" s="177" t="s">
        <v>181</v>
      </c>
      <c r="E20" s="39"/>
      <c r="F20" s="31"/>
      <c r="G20" s="20">
        <f t="shared" si="1"/>
        <v>0</v>
      </c>
      <c r="H20" s="20">
        <f t="shared" si="2"/>
        <v>0</v>
      </c>
      <c r="I20" s="21">
        <f t="shared" si="0"/>
        <v>0</v>
      </c>
      <c r="J20" s="35"/>
      <c r="K20" s="35"/>
      <c r="L20" s="36"/>
    </row>
    <row r="21" spans="1:12" ht="13.5" x14ac:dyDescent="0.25">
      <c r="A21" s="34">
        <v>11</v>
      </c>
      <c r="B21" s="175" t="s">
        <v>384</v>
      </c>
      <c r="C21" s="178">
        <v>600</v>
      </c>
      <c r="D21" s="178" t="s">
        <v>181</v>
      </c>
      <c r="E21" s="39"/>
      <c r="F21" s="31"/>
      <c r="G21" s="20">
        <f t="shared" si="1"/>
        <v>0</v>
      </c>
      <c r="H21" s="20">
        <f t="shared" si="2"/>
        <v>0</v>
      </c>
      <c r="I21" s="21">
        <f t="shared" si="0"/>
        <v>0</v>
      </c>
      <c r="J21" s="35"/>
      <c r="K21" s="35"/>
      <c r="L21" s="36"/>
    </row>
    <row r="22" spans="1:12" ht="13.5" x14ac:dyDescent="0.25">
      <c r="A22" s="34">
        <v>12</v>
      </c>
      <c r="B22" s="175" t="s">
        <v>385</v>
      </c>
      <c r="C22" s="178">
        <v>800</v>
      </c>
      <c r="D22" s="178" t="s">
        <v>181</v>
      </c>
      <c r="E22" s="39"/>
      <c r="F22" s="31"/>
      <c r="G22" s="20">
        <f t="shared" si="1"/>
        <v>0</v>
      </c>
      <c r="H22" s="20">
        <f t="shared" si="2"/>
        <v>0</v>
      </c>
      <c r="I22" s="21">
        <f t="shared" si="0"/>
        <v>0</v>
      </c>
      <c r="J22" s="35"/>
      <c r="K22" s="35"/>
      <c r="L22" s="36"/>
    </row>
    <row r="23" spans="1:12" ht="13.5" x14ac:dyDescent="0.25">
      <c r="A23" s="34">
        <v>13</v>
      </c>
      <c r="B23" s="175" t="s">
        <v>386</v>
      </c>
      <c r="C23" s="178">
        <v>100</v>
      </c>
      <c r="D23" s="178" t="s">
        <v>5</v>
      </c>
      <c r="E23" s="39"/>
      <c r="F23" s="31"/>
      <c r="G23" s="20">
        <f t="shared" si="1"/>
        <v>0</v>
      </c>
      <c r="H23" s="20">
        <f t="shared" si="2"/>
        <v>0</v>
      </c>
      <c r="I23" s="21">
        <f t="shared" si="0"/>
        <v>0</v>
      </c>
      <c r="J23" s="35"/>
      <c r="K23" s="35"/>
      <c r="L23" s="36"/>
    </row>
    <row r="24" spans="1:12" ht="13.5" x14ac:dyDescent="0.25">
      <c r="A24" s="34">
        <v>14</v>
      </c>
      <c r="B24" s="175" t="s">
        <v>387</v>
      </c>
      <c r="C24" s="178">
        <v>400</v>
      </c>
      <c r="D24" s="178" t="s">
        <v>181</v>
      </c>
      <c r="E24" s="39"/>
      <c r="F24" s="31"/>
      <c r="G24" s="20">
        <f t="shared" si="1"/>
        <v>0</v>
      </c>
      <c r="H24" s="20">
        <f t="shared" si="2"/>
        <v>0</v>
      </c>
      <c r="I24" s="21">
        <f t="shared" si="0"/>
        <v>0</v>
      </c>
      <c r="J24" s="35"/>
      <c r="K24" s="35"/>
      <c r="L24" s="36"/>
    </row>
    <row r="25" spans="1:12" ht="13.5" x14ac:dyDescent="0.25">
      <c r="A25" s="34">
        <v>15</v>
      </c>
      <c r="B25" s="175" t="s">
        <v>388</v>
      </c>
      <c r="C25" s="178">
        <v>400</v>
      </c>
      <c r="D25" s="178" t="s">
        <v>181</v>
      </c>
      <c r="E25" s="39"/>
      <c r="F25" s="31"/>
      <c r="G25" s="20">
        <f t="shared" si="1"/>
        <v>0</v>
      </c>
      <c r="H25" s="20">
        <f t="shared" si="2"/>
        <v>0</v>
      </c>
      <c r="I25" s="21">
        <f t="shared" si="0"/>
        <v>0</v>
      </c>
      <c r="J25" s="35"/>
      <c r="K25" s="35"/>
      <c r="L25" s="36"/>
    </row>
    <row r="26" spans="1:12" ht="13.5" x14ac:dyDescent="0.25">
      <c r="A26" s="34">
        <v>16</v>
      </c>
      <c r="B26" s="175" t="s">
        <v>389</v>
      </c>
      <c r="C26" s="179">
        <v>20</v>
      </c>
      <c r="D26" s="180" t="s">
        <v>5</v>
      </c>
      <c r="E26" s="39"/>
      <c r="F26" s="31"/>
      <c r="G26" s="20">
        <f t="shared" si="1"/>
        <v>0</v>
      </c>
      <c r="H26" s="20">
        <f t="shared" si="2"/>
        <v>0</v>
      </c>
      <c r="I26" s="21">
        <f t="shared" si="0"/>
        <v>0</v>
      </c>
      <c r="J26" s="35"/>
      <c r="K26" s="35"/>
      <c r="L26" s="36"/>
    </row>
    <row r="27" spans="1:12" ht="13.5" x14ac:dyDescent="0.25">
      <c r="A27" s="34">
        <v>17</v>
      </c>
      <c r="B27" s="175" t="s">
        <v>390</v>
      </c>
      <c r="C27" s="179">
        <v>20</v>
      </c>
      <c r="D27" s="180" t="s">
        <v>5</v>
      </c>
      <c r="E27" s="39"/>
      <c r="F27" s="31"/>
      <c r="G27" s="20">
        <f t="shared" si="1"/>
        <v>0</v>
      </c>
      <c r="H27" s="20">
        <f t="shared" si="2"/>
        <v>0</v>
      </c>
      <c r="I27" s="21">
        <f t="shared" si="0"/>
        <v>0</v>
      </c>
      <c r="J27" s="35"/>
      <c r="K27" s="35"/>
      <c r="L27" s="36"/>
    </row>
    <row r="28" spans="1:12" ht="13.5" x14ac:dyDescent="0.25">
      <c r="A28" s="34">
        <v>18</v>
      </c>
      <c r="B28" s="175" t="s">
        <v>391</v>
      </c>
      <c r="C28" s="179">
        <v>40</v>
      </c>
      <c r="D28" s="180" t="s">
        <v>5</v>
      </c>
      <c r="E28" s="39"/>
      <c r="F28" s="31"/>
      <c r="G28" s="20">
        <f t="shared" si="1"/>
        <v>0</v>
      </c>
      <c r="H28" s="20">
        <f t="shared" si="2"/>
        <v>0</v>
      </c>
      <c r="I28" s="21">
        <f t="shared" si="0"/>
        <v>0</v>
      </c>
      <c r="J28" s="35"/>
      <c r="K28" s="35"/>
      <c r="L28" s="36"/>
    </row>
    <row r="29" spans="1:12" ht="13.5" x14ac:dyDescent="0.25">
      <c r="A29" s="34">
        <v>19</v>
      </c>
      <c r="B29" s="175" t="s">
        <v>392</v>
      </c>
      <c r="C29" s="179">
        <v>25</v>
      </c>
      <c r="D29" s="180" t="s">
        <v>5</v>
      </c>
      <c r="E29" s="39"/>
      <c r="F29" s="31"/>
      <c r="G29" s="20">
        <f>C29*F29</f>
        <v>0</v>
      </c>
      <c r="H29" s="20">
        <f t="shared" si="2"/>
        <v>0</v>
      </c>
      <c r="I29" s="21">
        <f t="shared" si="0"/>
        <v>0</v>
      </c>
      <c r="J29" s="35"/>
      <c r="K29" s="35"/>
      <c r="L29" s="36"/>
    </row>
    <row r="30" spans="1:12" ht="13.5" x14ac:dyDescent="0.25">
      <c r="A30" s="34">
        <v>20</v>
      </c>
      <c r="B30" s="175" t="s">
        <v>393</v>
      </c>
      <c r="C30" s="179">
        <v>20</v>
      </c>
      <c r="D30" s="180" t="s">
        <v>5</v>
      </c>
      <c r="E30" s="39"/>
      <c r="F30" s="31"/>
      <c r="G30" s="20">
        <f t="shared" si="1"/>
        <v>0</v>
      </c>
      <c r="H30" s="20">
        <f t="shared" si="2"/>
        <v>0</v>
      </c>
      <c r="I30" s="21">
        <f t="shared" si="0"/>
        <v>0</v>
      </c>
      <c r="J30" s="35"/>
      <c r="K30" s="35"/>
      <c r="L30" s="36"/>
    </row>
    <row r="31" spans="1:12" ht="13.5" x14ac:dyDescent="0.25">
      <c r="A31" s="34">
        <v>21</v>
      </c>
      <c r="B31" s="175" t="s">
        <v>394</v>
      </c>
      <c r="C31" s="179">
        <v>20</v>
      </c>
      <c r="D31" s="180" t="s">
        <v>5</v>
      </c>
      <c r="E31" s="39"/>
      <c r="F31" s="31"/>
      <c r="G31" s="20">
        <f t="shared" si="1"/>
        <v>0</v>
      </c>
      <c r="H31" s="20">
        <f t="shared" si="2"/>
        <v>0</v>
      </c>
      <c r="I31" s="21">
        <f t="shared" si="0"/>
        <v>0</v>
      </c>
      <c r="J31" s="35"/>
      <c r="K31" s="35"/>
      <c r="L31" s="36"/>
    </row>
    <row r="32" spans="1:12" ht="13.5" x14ac:dyDescent="0.25">
      <c r="A32" s="34">
        <v>22</v>
      </c>
      <c r="B32" s="175" t="s">
        <v>395</v>
      </c>
      <c r="C32" s="179">
        <v>10</v>
      </c>
      <c r="D32" s="180" t="s">
        <v>5</v>
      </c>
      <c r="E32" s="39"/>
      <c r="F32" s="31"/>
      <c r="G32" s="20">
        <f t="shared" si="1"/>
        <v>0</v>
      </c>
      <c r="H32" s="20">
        <f t="shared" si="2"/>
        <v>0</v>
      </c>
      <c r="I32" s="21">
        <f t="shared" si="0"/>
        <v>0</v>
      </c>
      <c r="J32" s="35"/>
      <c r="K32" s="35"/>
      <c r="L32" s="36"/>
    </row>
    <row r="33" spans="1:12" ht="13.5" x14ac:dyDescent="0.25">
      <c r="A33" s="34">
        <v>23</v>
      </c>
      <c r="B33" s="181" t="s">
        <v>396</v>
      </c>
      <c r="C33" s="182">
        <v>400</v>
      </c>
      <c r="D33" s="180" t="s">
        <v>181</v>
      </c>
      <c r="E33" s="39"/>
      <c r="F33" s="31"/>
      <c r="G33" s="20">
        <f t="shared" si="1"/>
        <v>0</v>
      </c>
      <c r="H33" s="20">
        <f t="shared" si="2"/>
        <v>0</v>
      </c>
      <c r="I33" s="21">
        <f t="shared" si="0"/>
        <v>0</v>
      </c>
      <c r="J33" s="35"/>
      <c r="K33" s="35"/>
      <c r="L33" s="36"/>
    </row>
    <row r="34" spans="1:12" ht="13.5" x14ac:dyDescent="0.25">
      <c r="A34" s="34">
        <v>24</v>
      </c>
      <c r="B34" s="181" t="s">
        <v>397</v>
      </c>
      <c r="C34" s="182">
        <v>400</v>
      </c>
      <c r="D34" s="180" t="s">
        <v>181</v>
      </c>
      <c r="E34" s="39"/>
      <c r="F34" s="31"/>
      <c r="G34" s="20">
        <f t="shared" si="1"/>
        <v>0</v>
      </c>
      <c r="H34" s="20">
        <f t="shared" si="2"/>
        <v>0</v>
      </c>
      <c r="I34" s="21">
        <f t="shared" si="0"/>
        <v>0</v>
      </c>
      <c r="J34" s="35"/>
      <c r="K34" s="35"/>
      <c r="L34" s="36"/>
    </row>
    <row r="35" spans="1:12" ht="13.5" x14ac:dyDescent="0.25">
      <c r="A35" s="34">
        <v>25</v>
      </c>
      <c r="B35" s="181" t="s">
        <v>398</v>
      </c>
      <c r="C35" s="182">
        <v>300</v>
      </c>
      <c r="D35" s="180" t="s">
        <v>181</v>
      </c>
      <c r="E35" s="39"/>
      <c r="F35" s="31"/>
      <c r="G35" s="20">
        <f t="shared" si="1"/>
        <v>0</v>
      </c>
      <c r="H35" s="20">
        <f t="shared" si="2"/>
        <v>0</v>
      </c>
      <c r="I35" s="21">
        <f t="shared" si="0"/>
        <v>0</v>
      </c>
      <c r="J35" s="35"/>
      <c r="K35" s="35"/>
      <c r="L35" s="36"/>
    </row>
    <row r="36" spans="1:12" ht="13.5" x14ac:dyDescent="0.25">
      <c r="A36" s="34">
        <v>26</v>
      </c>
      <c r="B36" s="121" t="s">
        <v>399</v>
      </c>
      <c r="C36" s="183">
        <v>50</v>
      </c>
      <c r="D36" s="131" t="s">
        <v>5</v>
      </c>
      <c r="E36" s="39"/>
      <c r="F36" s="31"/>
      <c r="G36" s="20">
        <f t="shared" si="1"/>
        <v>0</v>
      </c>
      <c r="H36" s="20">
        <f t="shared" si="2"/>
        <v>0</v>
      </c>
      <c r="I36" s="21">
        <f t="shared" si="0"/>
        <v>0</v>
      </c>
      <c r="J36" s="35"/>
      <c r="K36" s="35"/>
      <c r="L36" s="36"/>
    </row>
    <row r="37" spans="1:12" ht="13.5" x14ac:dyDescent="0.25">
      <c r="A37" s="34">
        <v>27</v>
      </c>
      <c r="B37" s="121" t="s">
        <v>400</v>
      </c>
      <c r="C37" s="183">
        <v>50</v>
      </c>
      <c r="D37" s="131" t="s">
        <v>5</v>
      </c>
      <c r="E37" s="39"/>
      <c r="F37" s="31"/>
      <c r="G37" s="20">
        <f t="shared" si="1"/>
        <v>0</v>
      </c>
      <c r="H37" s="20">
        <f t="shared" si="2"/>
        <v>0</v>
      </c>
      <c r="I37" s="21">
        <f t="shared" si="0"/>
        <v>0</v>
      </c>
      <c r="J37" s="35"/>
      <c r="K37" s="35"/>
      <c r="L37" s="36"/>
    </row>
    <row r="38" spans="1:12" ht="13.5" x14ac:dyDescent="0.2">
      <c r="A38" s="61"/>
      <c r="B38" s="62" t="s">
        <v>23</v>
      </c>
      <c r="C38" s="63" t="s">
        <v>22</v>
      </c>
      <c r="D38" s="64" t="s">
        <v>22</v>
      </c>
      <c r="E38" s="64" t="s">
        <v>22</v>
      </c>
      <c r="F38" s="64" t="s">
        <v>22</v>
      </c>
      <c r="G38" s="65">
        <f>SUM(G11:G37)</f>
        <v>0</v>
      </c>
      <c r="H38" s="65">
        <f>SUM(H11:H37)</f>
        <v>0</v>
      </c>
      <c r="I38" s="66">
        <f>G38+H38</f>
        <v>0</v>
      </c>
      <c r="J38" s="67">
        <f>SUM(J11:J37)</f>
        <v>0</v>
      </c>
      <c r="K38" s="67">
        <f>SUM(K11:K37)</f>
        <v>0</v>
      </c>
    </row>
    <row r="39" spans="1:12" x14ac:dyDescent="0.2">
      <c r="B39" s="28"/>
    </row>
    <row r="40" spans="1:12" x14ac:dyDescent="0.2">
      <c r="A40" s="257" t="s">
        <v>24</v>
      </c>
      <c r="B40" s="257"/>
      <c r="C40" s="57"/>
      <c r="D40" s="3"/>
      <c r="E40" s="3"/>
      <c r="F40" s="3"/>
      <c r="G40" s="3"/>
      <c r="H40" s="3"/>
      <c r="I40" s="3"/>
      <c r="J40" s="3"/>
    </row>
    <row r="41" spans="1:12" x14ac:dyDescent="0.2">
      <c r="A41" s="245" t="s">
        <v>25</v>
      </c>
      <c r="B41" s="245"/>
      <c r="C41" s="245"/>
      <c r="D41" s="245"/>
      <c r="E41" s="245"/>
      <c r="F41" s="245"/>
      <c r="G41" s="245"/>
      <c r="H41" s="245"/>
      <c r="I41" s="245"/>
      <c r="J41" s="245"/>
    </row>
    <row r="42" spans="1:12" x14ac:dyDescent="0.2">
      <c r="A42" s="245" t="s">
        <v>26</v>
      </c>
      <c r="B42" s="245"/>
      <c r="C42" s="245"/>
      <c r="D42" s="245"/>
      <c r="E42" s="245"/>
      <c r="F42" s="245"/>
      <c r="G42" s="245"/>
      <c r="H42" s="245"/>
      <c r="I42" s="245"/>
      <c r="J42" s="245"/>
    </row>
    <row r="43" spans="1:12" x14ac:dyDescent="0.2">
      <c r="A43" s="245" t="s">
        <v>27</v>
      </c>
      <c r="B43" s="245"/>
      <c r="C43" s="245"/>
      <c r="D43" s="245"/>
      <c r="E43" s="245"/>
      <c r="F43" s="245"/>
      <c r="G43" s="245"/>
      <c r="H43" s="245"/>
      <c r="I43" s="245"/>
      <c r="J43" s="245"/>
    </row>
    <row r="44" spans="1:12" x14ac:dyDescent="0.2">
      <c r="A44" s="245" t="s">
        <v>28</v>
      </c>
      <c r="B44" s="245"/>
      <c r="C44" s="245"/>
      <c r="D44" s="245"/>
      <c r="E44" s="245"/>
      <c r="F44" s="245"/>
      <c r="G44" s="245"/>
      <c r="H44" s="245"/>
      <c r="I44" s="245"/>
      <c r="J44" s="245"/>
    </row>
    <row r="45" spans="1:12" x14ac:dyDescent="0.2">
      <c r="A45" s="245" t="s">
        <v>35</v>
      </c>
      <c r="B45" s="245"/>
      <c r="C45" s="245"/>
      <c r="D45" s="245"/>
      <c r="E45" s="245"/>
      <c r="F45" s="245"/>
      <c r="G45" s="245"/>
      <c r="H45" s="245"/>
      <c r="I45" s="245"/>
      <c r="J45" s="245"/>
    </row>
    <row r="46" spans="1:12" x14ac:dyDescent="0.2">
      <c r="A46" s="245" t="s">
        <v>36</v>
      </c>
      <c r="B46" s="245"/>
      <c r="C46" s="245"/>
      <c r="D46" s="245"/>
      <c r="E46" s="245"/>
      <c r="F46" s="245"/>
      <c r="G46" s="245"/>
      <c r="H46" s="245"/>
      <c r="I46" s="245"/>
      <c r="J46" s="245"/>
    </row>
    <row r="47" spans="1:12" x14ac:dyDescent="0.2">
      <c r="A47" s="247" t="s">
        <v>37</v>
      </c>
      <c r="B47" s="247"/>
      <c r="C47" s="247"/>
      <c r="D47" s="247"/>
      <c r="E47" s="247"/>
      <c r="F47" s="247"/>
      <c r="G47" s="247"/>
      <c r="H47" s="247"/>
      <c r="I47" s="247"/>
      <c r="J47" s="247"/>
      <c r="K47" s="70"/>
      <c r="L47" s="70"/>
    </row>
    <row r="48" spans="1:12" x14ac:dyDescent="0.2">
      <c r="A48" s="248" t="s">
        <v>933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9"/>
      <c r="L48" s="4"/>
    </row>
    <row r="49" spans="1:12" x14ac:dyDescent="0.2">
      <c r="A49" s="245" t="s">
        <v>29</v>
      </c>
      <c r="B49" s="245"/>
      <c r="C49" s="245"/>
      <c r="D49" s="245"/>
      <c r="E49" s="245"/>
      <c r="F49" s="245"/>
      <c r="G49" s="245"/>
      <c r="H49" s="245"/>
      <c r="I49" s="245"/>
      <c r="J49" s="245"/>
      <c r="K49" s="4"/>
      <c r="L49" s="4"/>
    </row>
    <row r="50" spans="1:12" x14ac:dyDescent="0.2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4"/>
      <c r="L50" s="4"/>
    </row>
    <row r="51" spans="1:12" x14ac:dyDescent="0.2">
      <c r="A51" s="75" t="s">
        <v>30</v>
      </c>
      <c r="B51" s="58" t="s">
        <v>31</v>
      </c>
      <c r="C51" s="57"/>
      <c r="D51" s="3"/>
      <c r="E51" s="59" t="s">
        <v>32</v>
      </c>
      <c r="F51" s="3"/>
      <c r="G51" s="3"/>
    </row>
    <row r="52" spans="1:12" x14ac:dyDescent="0.2">
      <c r="A52" s="1"/>
      <c r="B52" s="7"/>
      <c r="C52" s="5"/>
      <c r="D52" s="3"/>
      <c r="E52" s="3"/>
      <c r="F52" s="3"/>
      <c r="G52" s="3"/>
      <c r="H52" s="3"/>
      <c r="I52" s="1"/>
      <c r="J52" s="1"/>
    </row>
    <row r="53" spans="1:12" x14ac:dyDescent="0.2">
      <c r="A53" s="208"/>
      <c r="B53" s="208"/>
      <c r="C53" s="208"/>
      <c r="D53" s="208"/>
      <c r="E53" s="208"/>
      <c r="F53" s="208"/>
      <c r="G53" s="208"/>
      <c r="H53" s="209"/>
      <c r="I53" s="209"/>
      <c r="J53" s="209"/>
      <c r="K53" s="208"/>
      <c r="L53" s="208"/>
    </row>
    <row r="54" spans="1:12" x14ac:dyDescent="0.2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</row>
    <row r="55" spans="1:12" x14ac:dyDescent="0.2">
      <c r="A55" s="208"/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</row>
  </sheetData>
  <mergeCells count="13">
    <mergeCell ref="D4:H4"/>
    <mergeCell ref="B6:D6"/>
    <mergeCell ref="A41:J41"/>
    <mergeCell ref="A42:J42"/>
    <mergeCell ref="A43:J43"/>
    <mergeCell ref="A44:J44"/>
    <mergeCell ref="A40:B40"/>
    <mergeCell ref="A49:J49"/>
    <mergeCell ref="A45:J45"/>
    <mergeCell ref="A46:J46"/>
    <mergeCell ref="A47:J47"/>
    <mergeCell ref="A50:J50"/>
    <mergeCell ref="A48:K48"/>
  </mergeCells>
  <pageMargins left="0.7" right="0.7" top="0.75" bottom="0.75" header="0.3" footer="0.3"/>
  <pageSetup paperSize="9" orientation="portrait" horizontalDpi="4294967295" verticalDpi="4294967295" r:id="rId1"/>
  <ignoredErrors>
    <ignoredError sqref="I38" formula="1"/>
    <ignoredError sqref="J38:K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1</vt:i4>
      </vt:variant>
    </vt:vector>
  </HeadingPairs>
  <TitlesOfParts>
    <vt:vector size="22" baseType="lpstr">
      <vt:lpstr>NAZIVI SKLOPOV</vt:lpstr>
      <vt:lpstr>1. MESO IN MESNI IZDELKI</vt:lpstr>
      <vt:lpstr>2. PERUTNINSKO MESO IN IZDELKI</vt:lpstr>
      <vt:lpstr>3. JAJCA</vt:lpstr>
      <vt:lpstr>4.RIBE</vt:lpstr>
      <vt:lpstr>5.SVEŽE RIBE</vt:lpstr>
      <vt:lpstr>6. MLEKO IN MLEČNI IZDELKI</vt:lpstr>
      <vt:lpstr>7. KRUH, PEKOVSKI I. IN SLAŠ.</vt:lpstr>
      <vt:lpstr>8. SLAŠČICE</vt:lpstr>
      <vt:lpstr>9. ZAMRZNJENI IZDELKI IZ TESTA</vt:lpstr>
      <vt:lpstr>10. ŽITA, MLEVSKI IZD. IN TES</vt:lpstr>
      <vt:lpstr>11ZAMRZNJENO SADJE IN ZELENJAVA</vt:lpstr>
      <vt:lpstr>12. SPLOŠNO PREHRAMBENO BLAGO</vt:lpstr>
      <vt:lpstr>13. SADNI SOKOVI, SIRUPI </vt:lpstr>
      <vt:lpstr>14. DIETNI IZDELKI</vt:lpstr>
      <vt:lpstr>15. EKO ŽIVILA</vt:lpstr>
      <vt:lpstr>16. EKO MESO</vt:lpstr>
      <vt:lpstr>17. EKO MLEKO IN MLEČNI IZDELKI</vt:lpstr>
      <vt:lpstr>18. SADJE IN ZELENJAVA</vt:lpstr>
      <vt:lpstr>19. JUHE, OMAKE IN OSTALI DODAT</vt:lpstr>
      <vt:lpstr>20.KONZERVIRANO SADJE IN ZELENJ</vt:lpstr>
      <vt:lpstr>'4.RIBE'!Področje_tiskanja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ZAVOD JANEZA LEVCA</dc:creator>
  <cp:lastModifiedBy>Uporabnik sistema Windows</cp:lastModifiedBy>
  <cp:lastPrinted>2016-06-02T10:08:18Z</cp:lastPrinted>
  <dcterms:created xsi:type="dcterms:W3CDTF">2011-09-19T19:31:00Z</dcterms:created>
  <dcterms:modified xsi:type="dcterms:W3CDTF">2018-06-18T10:44:16Z</dcterms:modified>
</cp:coreProperties>
</file>